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esearch\Joe\Training\DataCenter\2020\"/>
    </mc:Choice>
  </mc:AlternateContent>
  <bookViews>
    <workbookView xWindow="0" yWindow="0" windowWidth="28800" windowHeight="108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X20" i="1"/>
  <c r="O6" i="1"/>
  <c r="P6" i="1"/>
  <c r="Q6" i="1"/>
  <c r="R6" i="1"/>
  <c r="S6" i="1"/>
  <c r="T6" i="1"/>
  <c r="U6" i="1"/>
  <c r="V6" i="1"/>
  <c r="W6" i="1"/>
  <c r="X6" i="1"/>
  <c r="O7" i="1"/>
  <c r="P7" i="1"/>
  <c r="Q7" i="1"/>
  <c r="R7" i="1"/>
  <c r="S7" i="1"/>
  <c r="T7" i="1"/>
  <c r="U7" i="1"/>
  <c r="V7" i="1"/>
  <c r="W7" i="1"/>
  <c r="X7" i="1"/>
  <c r="O8" i="1"/>
  <c r="P8" i="1"/>
  <c r="Q8" i="1"/>
  <c r="R8" i="1"/>
  <c r="S8" i="1"/>
  <c r="T8" i="1"/>
  <c r="U8" i="1"/>
  <c r="V8" i="1"/>
  <c r="W8" i="1"/>
  <c r="X8" i="1"/>
  <c r="O9" i="1"/>
  <c r="P9" i="1"/>
  <c r="Q9" i="1"/>
  <c r="R9" i="1"/>
  <c r="S9" i="1"/>
  <c r="T9" i="1"/>
  <c r="U9" i="1"/>
  <c r="V9" i="1"/>
  <c r="W9" i="1"/>
  <c r="X9" i="1"/>
  <c r="O10" i="1"/>
  <c r="P10" i="1"/>
  <c r="Q10" i="1"/>
  <c r="R10" i="1"/>
  <c r="S10" i="1"/>
  <c r="T10" i="1"/>
  <c r="U10" i="1"/>
  <c r="V10" i="1"/>
  <c r="W10" i="1"/>
  <c r="X10" i="1"/>
  <c r="O11" i="1"/>
  <c r="P11" i="1"/>
  <c r="Q11" i="1"/>
  <c r="R11" i="1"/>
  <c r="S11" i="1"/>
  <c r="T11" i="1"/>
  <c r="U11" i="1"/>
  <c r="V11" i="1"/>
  <c r="W11" i="1"/>
  <c r="X11" i="1"/>
  <c r="O12" i="1"/>
  <c r="P12" i="1"/>
  <c r="Q12" i="1"/>
  <c r="R12" i="1"/>
  <c r="S12" i="1"/>
  <c r="T12" i="1"/>
  <c r="U12" i="1"/>
  <c r="V12" i="1"/>
  <c r="W12" i="1"/>
  <c r="X12" i="1"/>
  <c r="O13" i="1"/>
  <c r="P13" i="1"/>
  <c r="Q13" i="1"/>
  <c r="R13" i="1"/>
  <c r="S13" i="1"/>
  <c r="T13" i="1"/>
  <c r="U13" i="1"/>
  <c r="V13" i="1"/>
  <c r="W13" i="1"/>
  <c r="X13" i="1"/>
  <c r="O14" i="1"/>
  <c r="P14" i="1"/>
  <c r="Q14" i="1"/>
  <c r="R14" i="1"/>
  <c r="S14" i="1"/>
  <c r="T14" i="1"/>
  <c r="U14" i="1"/>
  <c r="V14" i="1"/>
  <c r="W14" i="1"/>
  <c r="X14" i="1"/>
  <c r="O15" i="1"/>
  <c r="P15" i="1"/>
  <c r="Q15" i="1"/>
  <c r="R15" i="1"/>
  <c r="S15" i="1"/>
  <c r="T15" i="1"/>
  <c r="U15" i="1"/>
  <c r="V15" i="1"/>
  <c r="W15" i="1"/>
  <c r="X15" i="1"/>
  <c r="O16" i="1"/>
  <c r="P16" i="1"/>
  <c r="Q16" i="1"/>
  <c r="R16" i="1"/>
  <c r="S16" i="1"/>
  <c r="T16" i="1"/>
  <c r="U16" i="1"/>
  <c r="V16" i="1"/>
  <c r="W16" i="1"/>
  <c r="X16" i="1"/>
  <c r="O17" i="1"/>
  <c r="P17" i="1"/>
  <c r="Q17" i="1"/>
  <c r="R17" i="1"/>
  <c r="S17" i="1"/>
  <c r="T17" i="1"/>
  <c r="U17" i="1"/>
  <c r="V17" i="1"/>
  <c r="W17" i="1"/>
  <c r="X17" i="1"/>
  <c r="O18" i="1"/>
  <c r="P18" i="1"/>
  <c r="Q18" i="1"/>
  <c r="R18" i="1"/>
  <c r="S18" i="1"/>
  <c r="T18" i="1"/>
  <c r="U18" i="1"/>
  <c r="V18" i="1"/>
  <c r="W18" i="1"/>
  <c r="X18" i="1"/>
  <c r="O19" i="1"/>
  <c r="P19" i="1"/>
  <c r="Q19" i="1"/>
  <c r="R19" i="1"/>
  <c r="S19" i="1"/>
  <c r="T19" i="1"/>
  <c r="U19" i="1"/>
  <c r="V19" i="1"/>
  <c r="W19" i="1"/>
  <c r="X19" i="1"/>
  <c r="R20" i="1"/>
  <c r="T20" i="1"/>
  <c r="V20" i="1"/>
  <c r="P5" i="1"/>
  <c r="Q5" i="1"/>
  <c r="R5" i="1"/>
  <c r="S5" i="1"/>
  <c r="T5" i="1"/>
  <c r="U5" i="1"/>
  <c r="V5" i="1"/>
  <c r="W5" i="1"/>
  <c r="X5" i="1"/>
  <c r="O5" i="1"/>
  <c r="O20" i="1"/>
  <c r="U20" i="1"/>
  <c r="Q20" i="1"/>
  <c r="W20" i="1"/>
  <c r="S20" i="1"/>
</calcChain>
</file>

<file path=xl/sharedStrings.xml><?xml version="1.0" encoding="utf-8"?>
<sst xmlns="http://schemas.openxmlformats.org/spreadsheetml/2006/main" count="43" uniqueCount="43">
  <si>
    <t>Year Units Built by County</t>
  </si>
  <si>
    <t>County</t>
  </si>
  <si>
    <t>CntyNa</t>
  </si>
  <si>
    <t>Total Units</t>
  </si>
  <si>
    <t>Built 2014 or later</t>
  </si>
  <si>
    <t>Built 2010 to 2013</t>
  </si>
  <si>
    <t>Built 2000 to 2009</t>
  </si>
  <si>
    <t>Built 1990 to 1999</t>
  </si>
  <si>
    <t>Built 1980 to 1989</t>
  </si>
  <si>
    <t>Built 1970 to 1979</t>
  </si>
  <si>
    <t>Built 1960 to 1969</t>
  </si>
  <si>
    <t>Built 1950 to 1959</t>
  </si>
  <si>
    <t>Built 1940 to 1949</t>
  </si>
  <si>
    <t>Built 1939 or earlier</t>
  </si>
  <si>
    <t>Median year built</t>
  </si>
  <si>
    <t>Percent Built 2014 or later</t>
  </si>
  <si>
    <t>Percent Built 2010 to 2013</t>
  </si>
  <si>
    <t>Percent Built 2000 to 2009</t>
  </si>
  <si>
    <t>Percent Built 1990 to 1999</t>
  </si>
  <si>
    <t>Percent Built 1980 to 1989</t>
  </si>
  <si>
    <t>Percent Built 1970 to 1979</t>
  </si>
  <si>
    <t>Percent Built 1960 to 1969</t>
  </si>
  <si>
    <t>Percent Built 1950 to 1959</t>
  </si>
  <si>
    <t>Percent Built 1940 to 1949</t>
  </si>
  <si>
    <t>Percent Built 1939 or earlier</t>
  </si>
  <si>
    <t>Bond</t>
  </si>
  <si>
    <t>Calhoun</t>
  </si>
  <si>
    <t>Clinton</t>
  </si>
  <si>
    <t>Jersey</t>
  </si>
  <si>
    <t>Macoupin</t>
  </si>
  <si>
    <t>Madison</t>
  </si>
  <si>
    <t>Monroe</t>
  </si>
  <si>
    <t>St. Clair</t>
  </si>
  <si>
    <t>Franklin</t>
  </si>
  <si>
    <t>Jefferson</t>
  </si>
  <si>
    <t>Lincoln</t>
  </si>
  <si>
    <t>St. Charles</t>
  </si>
  <si>
    <t>St. Louis</t>
  </si>
  <si>
    <t>Warren</t>
  </si>
  <si>
    <t>St. Louis City</t>
  </si>
  <si>
    <t>St Louis MSA</t>
  </si>
  <si>
    <t>1939-</t>
  </si>
  <si>
    <t>Source: 2020 5 Year American Community Survey, Tables B25034, B25035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</si>
</sst>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workbookViewId="0">
      <selection activeCell="A2" sqref="A2"/>
    </sheetView>
  </sheetViews>
  <sheetFormatPr defaultRowHeight="14.4" x14ac:dyDescent="0.3"/>
  <cols>
    <col min="2" max="2" width="12" customWidth="1"/>
    <col min="3" max="3" width="13.44140625" customWidth="1"/>
    <col min="15" max="15" width="11.109375" customWidth="1"/>
    <col min="16" max="16" width="11.6640625" customWidth="1"/>
    <col min="17" max="17" width="10.44140625" customWidth="1"/>
    <col min="18" max="18" width="11.33203125" customWidth="1"/>
    <col min="19" max="19" width="10.88671875" customWidth="1"/>
    <col min="20" max="20" width="10.44140625" customWidth="1"/>
    <col min="21" max="21" width="11.33203125" customWidth="1"/>
    <col min="22" max="22" width="11.44140625" customWidth="1"/>
    <col min="23" max="23" width="11.88671875" customWidth="1"/>
    <col min="24" max="24" width="11.5546875" customWidth="1"/>
  </cols>
  <sheetData>
    <row r="1" spans="1:24" x14ac:dyDescent="0.3">
      <c r="A1" t="s">
        <v>0</v>
      </c>
    </row>
    <row r="4" spans="1:24" ht="43.2" x14ac:dyDescent="0.3">
      <c r="A4" t="s">
        <v>1</v>
      </c>
      <c r="B4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</row>
    <row r="5" spans="1:24" x14ac:dyDescent="0.3">
      <c r="A5">
        <v>17005</v>
      </c>
      <c r="B5" t="s">
        <v>25</v>
      </c>
      <c r="C5" s="2">
        <v>7276</v>
      </c>
      <c r="D5" s="2">
        <v>57</v>
      </c>
      <c r="E5" s="2">
        <v>251</v>
      </c>
      <c r="F5" s="2">
        <v>782</v>
      </c>
      <c r="G5" s="2">
        <v>850</v>
      </c>
      <c r="H5" s="2">
        <v>909</v>
      </c>
      <c r="I5" s="2">
        <v>1314</v>
      </c>
      <c r="J5" s="2">
        <v>623</v>
      </c>
      <c r="K5" s="2">
        <v>536</v>
      </c>
      <c r="L5" s="2">
        <v>476</v>
      </c>
      <c r="M5" s="2">
        <v>1478</v>
      </c>
      <c r="N5" s="3">
        <v>1974</v>
      </c>
      <c r="O5" s="4">
        <f>D5/$C5</f>
        <v>7.8339747113798791E-3</v>
      </c>
      <c r="P5" s="4">
        <f t="shared" ref="P5:X5" si="0">E5/$C5</f>
        <v>3.4496976360637713E-2</v>
      </c>
      <c r="Q5" s="4">
        <f t="shared" si="0"/>
        <v>0.10747663551401869</v>
      </c>
      <c r="R5" s="4">
        <f t="shared" si="0"/>
        <v>0.11682242990654206</v>
      </c>
      <c r="S5" s="4">
        <f t="shared" si="0"/>
        <v>0.12493128092358438</v>
      </c>
      <c r="T5" s="4">
        <f t="shared" si="0"/>
        <v>0.18059373282023089</v>
      </c>
      <c r="U5" s="4">
        <f t="shared" si="0"/>
        <v>8.5623969213853762E-2</v>
      </c>
      <c r="V5" s="4">
        <f t="shared" si="0"/>
        <v>7.3666849917537108E-2</v>
      </c>
      <c r="W5" s="4">
        <f t="shared" si="0"/>
        <v>6.5420560747663545E-2</v>
      </c>
      <c r="X5" s="4">
        <f t="shared" si="0"/>
        <v>0.20313358988455196</v>
      </c>
    </row>
    <row r="6" spans="1:24" x14ac:dyDescent="0.3">
      <c r="A6">
        <v>17013</v>
      </c>
      <c r="B6" t="s">
        <v>26</v>
      </c>
      <c r="C6" s="2">
        <v>2896</v>
      </c>
      <c r="D6" s="2">
        <v>40</v>
      </c>
      <c r="E6" s="2">
        <v>24</v>
      </c>
      <c r="F6" s="2">
        <v>331</v>
      </c>
      <c r="G6" s="2">
        <v>424</v>
      </c>
      <c r="H6" s="2">
        <v>246</v>
      </c>
      <c r="I6" s="2">
        <v>275</v>
      </c>
      <c r="J6" s="2">
        <v>362</v>
      </c>
      <c r="K6" s="2">
        <v>137</v>
      </c>
      <c r="L6" s="2">
        <v>114</v>
      </c>
      <c r="M6" s="2">
        <v>943</v>
      </c>
      <c r="N6" s="3">
        <v>1967</v>
      </c>
      <c r="O6" s="4">
        <f t="shared" ref="O6:O20" si="1">D6/$C6</f>
        <v>1.3812154696132596E-2</v>
      </c>
      <c r="P6" s="4">
        <f t="shared" ref="P6:P20" si="2">E6/$C6</f>
        <v>8.2872928176795577E-3</v>
      </c>
      <c r="Q6" s="4">
        <f t="shared" ref="Q6:Q20" si="3">F6/$C6</f>
        <v>0.11429558011049724</v>
      </c>
      <c r="R6" s="4">
        <f t="shared" ref="R6:R20" si="4">G6/$C6</f>
        <v>0.14640883977900551</v>
      </c>
      <c r="S6" s="4">
        <f t="shared" ref="S6:S20" si="5">H6/$C6</f>
        <v>8.4944751381215475E-2</v>
      </c>
      <c r="T6" s="4">
        <f t="shared" ref="T6:T20" si="6">I6/$C6</f>
        <v>9.4958563535911603E-2</v>
      </c>
      <c r="U6" s="4">
        <f t="shared" ref="U6:U20" si="7">J6/$C6</f>
        <v>0.125</v>
      </c>
      <c r="V6" s="4">
        <f t="shared" ref="V6:V20" si="8">K6/$C6</f>
        <v>4.7306629834254141E-2</v>
      </c>
      <c r="W6" s="4">
        <f t="shared" ref="W6:W20" si="9">L6/$C6</f>
        <v>3.9364640883977897E-2</v>
      </c>
      <c r="X6" s="4">
        <f t="shared" ref="X6:X20" si="10">M6/$C6</f>
        <v>0.32562154696132595</v>
      </c>
    </row>
    <row r="7" spans="1:24" x14ac:dyDescent="0.3">
      <c r="A7">
        <v>17027</v>
      </c>
      <c r="B7" t="s">
        <v>27</v>
      </c>
      <c r="C7" s="2">
        <v>15909</v>
      </c>
      <c r="D7" s="2">
        <v>234</v>
      </c>
      <c r="E7" s="2">
        <v>459</v>
      </c>
      <c r="F7" s="2">
        <v>2251</v>
      </c>
      <c r="G7" s="2">
        <v>1918</v>
      </c>
      <c r="H7" s="2">
        <v>2068</v>
      </c>
      <c r="I7" s="2">
        <v>2489</v>
      </c>
      <c r="J7" s="2">
        <v>1759</v>
      </c>
      <c r="K7" s="2">
        <v>1224</v>
      </c>
      <c r="L7" s="2">
        <v>837</v>
      </c>
      <c r="M7" s="2">
        <v>2670</v>
      </c>
      <c r="N7" s="3">
        <v>1976</v>
      </c>
      <c r="O7" s="4">
        <f t="shared" si="1"/>
        <v>1.4708655478031303E-2</v>
      </c>
      <c r="P7" s="4">
        <f t="shared" si="2"/>
        <v>2.8851593437676785E-2</v>
      </c>
      <c r="Q7" s="4">
        <f t="shared" si="3"/>
        <v>0.1414922370984977</v>
      </c>
      <c r="R7" s="4">
        <f t="shared" si="4"/>
        <v>0.12056068891822239</v>
      </c>
      <c r="S7" s="4">
        <f t="shared" si="5"/>
        <v>0.12998931422465271</v>
      </c>
      <c r="T7" s="4">
        <f t="shared" si="6"/>
        <v>0.15645232258470049</v>
      </c>
      <c r="U7" s="4">
        <f t="shared" si="7"/>
        <v>0.11056634609340625</v>
      </c>
      <c r="V7" s="4">
        <f t="shared" si="8"/>
        <v>7.6937582500471433E-2</v>
      </c>
      <c r="W7" s="4">
        <f t="shared" si="9"/>
        <v>5.2611729209881199E-2</v>
      </c>
      <c r="X7" s="4">
        <f t="shared" si="10"/>
        <v>0.16782953045445975</v>
      </c>
    </row>
    <row r="8" spans="1:24" x14ac:dyDescent="0.3">
      <c r="A8">
        <v>17083</v>
      </c>
      <c r="B8" t="s">
        <v>28</v>
      </c>
      <c r="C8" s="2">
        <v>10160</v>
      </c>
      <c r="D8" s="2">
        <v>127</v>
      </c>
      <c r="E8" s="2">
        <v>249</v>
      </c>
      <c r="F8" s="2">
        <v>1633</v>
      </c>
      <c r="G8" s="2">
        <v>1378</v>
      </c>
      <c r="H8" s="2">
        <v>935</v>
      </c>
      <c r="I8" s="2">
        <v>1384</v>
      </c>
      <c r="J8" s="2">
        <v>1038</v>
      </c>
      <c r="K8" s="2">
        <v>895</v>
      </c>
      <c r="L8" s="2">
        <v>435</v>
      </c>
      <c r="M8" s="2">
        <v>2086</v>
      </c>
      <c r="N8" s="3">
        <v>1975</v>
      </c>
      <c r="O8" s="4">
        <f t="shared" si="1"/>
        <v>1.2500000000000001E-2</v>
      </c>
      <c r="P8" s="4">
        <f t="shared" si="2"/>
        <v>2.450787401574803E-2</v>
      </c>
      <c r="Q8" s="4">
        <f t="shared" si="3"/>
        <v>0.1607283464566929</v>
      </c>
      <c r="R8" s="4">
        <f t="shared" si="4"/>
        <v>0.13562992125984252</v>
      </c>
      <c r="S8" s="4">
        <f t="shared" si="5"/>
        <v>9.2027559055118113E-2</v>
      </c>
      <c r="T8" s="4">
        <f t="shared" si="6"/>
        <v>0.13622047244094487</v>
      </c>
      <c r="U8" s="4">
        <f t="shared" si="7"/>
        <v>0.10216535433070865</v>
      </c>
      <c r="V8" s="4">
        <f t="shared" si="8"/>
        <v>8.8090551181102358E-2</v>
      </c>
      <c r="W8" s="4">
        <f t="shared" si="9"/>
        <v>4.281496062992126E-2</v>
      </c>
      <c r="X8" s="4">
        <f t="shared" si="10"/>
        <v>0.20531496062992127</v>
      </c>
    </row>
    <row r="9" spans="1:24" x14ac:dyDescent="0.3">
      <c r="A9">
        <v>17117</v>
      </c>
      <c r="B9" t="s">
        <v>29</v>
      </c>
      <c r="C9" s="2">
        <v>21769</v>
      </c>
      <c r="D9" s="2">
        <v>318</v>
      </c>
      <c r="E9" s="2">
        <v>395</v>
      </c>
      <c r="F9" s="2">
        <v>1955</v>
      </c>
      <c r="G9" s="2">
        <v>2258</v>
      </c>
      <c r="H9" s="2">
        <v>1627</v>
      </c>
      <c r="I9" s="2">
        <v>3165</v>
      </c>
      <c r="J9" s="2">
        <v>2145</v>
      </c>
      <c r="K9" s="2">
        <v>2069</v>
      </c>
      <c r="L9" s="2">
        <v>1578</v>
      </c>
      <c r="M9" s="2">
        <v>6259</v>
      </c>
      <c r="N9" s="3">
        <v>1965</v>
      </c>
      <c r="O9" s="4">
        <f t="shared" si="1"/>
        <v>1.4607928705958013E-2</v>
      </c>
      <c r="P9" s="4">
        <f t="shared" si="2"/>
        <v>1.814506867563967E-2</v>
      </c>
      <c r="Q9" s="4">
        <f t="shared" si="3"/>
        <v>8.9806605723735583E-2</v>
      </c>
      <c r="R9" s="4">
        <f t="shared" si="4"/>
        <v>0.10372548118884653</v>
      </c>
      <c r="S9" s="4">
        <f t="shared" si="5"/>
        <v>7.4739308190546194E-2</v>
      </c>
      <c r="T9" s="4">
        <f t="shared" si="6"/>
        <v>0.14539023381873306</v>
      </c>
      <c r="U9" s="4">
        <f t="shared" si="7"/>
        <v>9.8534613441131888E-2</v>
      </c>
      <c r="V9" s="4">
        <f t="shared" si="8"/>
        <v>9.5043410354173366E-2</v>
      </c>
      <c r="W9" s="4">
        <f t="shared" si="9"/>
        <v>7.248840093711241E-2</v>
      </c>
      <c r="X9" s="4">
        <f t="shared" si="10"/>
        <v>0.28751894896412328</v>
      </c>
    </row>
    <row r="10" spans="1:24" x14ac:dyDescent="0.3">
      <c r="A10">
        <v>17119</v>
      </c>
      <c r="B10" t="s">
        <v>30</v>
      </c>
      <c r="C10" s="2">
        <v>119660</v>
      </c>
      <c r="D10" s="2">
        <v>2280</v>
      </c>
      <c r="E10" s="2">
        <v>2380</v>
      </c>
      <c r="F10" s="2">
        <v>13235</v>
      </c>
      <c r="G10" s="2">
        <v>14869</v>
      </c>
      <c r="H10" s="2">
        <v>11564</v>
      </c>
      <c r="I10" s="2">
        <v>14575</v>
      </c>
      <c r="J10" s="2">
        <v>16889</v>
      </c>
      <c r="K10" s="2">
        <v>16586</v>
      </c>
      <c r="L10" s="2">
        <v>9316</v>
      </c>
      <c r="M10" s="2">
        <v>17966</v>
      </c>
      <c r="N10" s="3">
        <v>1969</v>
      </c>
      <c r="O10" s="4">
        <f t="shared" si="1"/>
        <v>1.9053986294501085E-2</v>
      </c>
      <c r="P10" s="4">
        <f t="shared" si="2"/>
        <v>1.9889687447768679E-2</v>
      </c>
      <c r="Q10" s="4">
        <f t="shared" si="3"/>
        <v>0.11060504763496573</v>
      </c>
      <c r="R10" s="4">
        <f t="shared" si="4"/>
        <v>0.12426040447935818</v>
      </c>
      <c r="S10" s="4">
        <f t="shared" si="5"/>
        <v>9.6640481363864286E-2</v>
      </c>
      <c r="T10" s="4">
        <f t="shared" si="6"/>
        <v>0.12180344308875146</v>
      </c>
      <c r="U10" s="4">
        <f t="shared" si="7"/>
        <v>0.14114156777536352</v>
      </c>
      <c r="V10" s="4">
        <f t="shared" si="8"/>
        <v>0.13860939328096272</v>
      </c>
      <c r="W10" s="4">
        <f t="shared" si="9"/>
        <v>7.7853919438408831E-2</v>
      </c>
      <c r="X10" s="4">
        <f t="shared" si="10"/>
        <v>0.15014206919605549</v>
      </c>
    </row>
    <row r="11" spans="1:24" x14ac:dyDescent="0.3">
      <c r="A11">
        <v>17133</v>
      </c>
      <c r="B11" t="s">
        <v>31</v>
      </c>
      <c r="C11" s="2">
        <v>14333</v>
      </c>
      <c r="D11" s="2">
        <v>607</v>
      </c>
      <c r="E11" s="2">
        <v>786</v>
      </c>
      <c r="F11" s="2">
        <v>2623</v>
      </c>
      <c r="G11" s="2">
        <v>2963</v>
      </c>
      <c r="H11" s="2">
        <v>1581</v>
      </c>
      <c r="I11" s="2">
        <v>1460</v>
      </c>
      <c r="J11" s="2">
        <v>1244</v>
      </c>
      <c r="K11" s="2">
        <v>961</v>
      </c>
      <c r="L11" s="2">
        <v>492</v>
      </c>
      <c r="M11" s="2">
        <v>1616</v>
      </c>
      <c r="N11" s="3">
        <v>1989</v>
      </c>
      <c r="O11" s="4">
        <f t="shared" si="1"/>
        <v>4.234982208888579E-2</v>
      </c>
      <c r="P11" s="4">
        <f t="shared" si="2"/>
        <v>5.48384846159213E-2</v>
      </c>
      <c r="Q11" s="4">
        <f t="shared" si="3"/>
        <v>0.18300425591292821</v>
      </c>
      <c r="R11" s="4">
        <f t="shared" si="4"/>
        <v>0.206725737807856</v>
      </c>
      <c r="S11" s="4">
        <f t="shared" si="5"/>
        <v>0.11030489081141422</v>
      </c>
      <c r="T11" s="4">
        <f t="shared" si="6"/>
        <v>0.1018628340193958</v>
      </c>
      <c r="U11" s="4">
        <f t="shared" si="7"/>
        <v>8.6792716109676968E-2</v>
      </c>
      <c r="V11" s="4">
        <f t="shared" si="8"/>
        <v>6.7048070885369432E-2</v>
      </c>
      <c r="W11" s="4">
        <f t="shared" si="9"/>
        <v>3.4326379683248448E-2</v>
      </c>
      <c r="X11" s="4">
        <f t="shared" si="10"/>
        <v>0.11274680806530385</v>
      </c>
    </row>
    <row r="12" spans="1:24" x14ac:dyDescent="0.3">
      <c r="A12">
        <v>17163</v>
      </c>
      <c r="B12" t="s">
        <v>32</v>
      </c>
      <c r="C12" s="2">
        <v>120618</v>
      </c>
      <c r="D12" s="2">
        <v>2859</v>
      </c>
      <c r="E12" s="2">
        <v>3251</v>
      </c>
      <c r="F12" s="2">
        <v>16565</v>
      </c>
      <c r="G12" s="2">
        <v>15210</v>
      </c>
      <c r="H12" s="2">
        <v>13967</v>
      </c>
      <c r="I12" s="2">
        <v>13180</v>
      </c>
      <c r="J12" s="2">
        <v>13544</v>
      </c>
      <c r="K12" s="2">
        <v>18544</v>
      </c>
      <c r="L12" s="2">
        <v>7072</v>
      </c>
      <c r="M12" s="2">
        <v>16426</v>
      </c>
      <c r="N12" s="3">
        <v>1974</v>
      </c>
      <c r="O12" s="4">
        <f t="shared" si="1"/>
        <v>2.3702929910958563E-2</v>
      </c>
      <c r="P12" s="4">
        <f t="shared" si="2"/>
        <v>2.6952859440547844E-2</v>
      </c>
      <c r="Q12" s="4">
        <f t="shared" si="3"/>
        <v>0.13733439453481239</v>
      </c>
      <c r="R12" s="4">
        <f t="shared" si="4"/>
        <v>0.12610058200268617</v>
      </c>
      <c r="S12" s="4">
        <f t="shared" si="5"/>
        <v>0.11579532076472832</v>
      </c>
      <c r="T12" s="4">
        <f t="shared" si="6"/>
        <v>0.10927058979588453</v>
      </c>
      <c r="U12" s="4">
        <f t="shared" si="7"/>
        <v>0.11228838150193172</v>
      </c>
      <c r="V12" s="4">
        <f t="shared" si="8"/>
        <v>0.1537415642773052</v>
      </c>
      <c r="W12" s="4">
        <f t="shared" si="9"/>
        <v>5.8631381717488266E-2</v>
      </c>
      <c r="X12" s="4">
        <f t="shared" si="10"/>
        <v>0.136181996053657</v>
      </c>
    </row>
    <row r="13" spans="1:24" x14ac:dyDescent="0.3">
      <c r="A13">
        <v>29071</v>
      </c>
      <c r="B13" t="s">
        <v>33</v>
      </c>
      <c r="C13" s="2">
        <v>45507</v>
      </c>
      <c r="D13" s="2">
        <v>1874</v>
      </c>
      <c r="E13" s="2">
        <v>1305</v>
      </c>
      <c r="F13" s="2">
        <v>7319</v>
      </c>
      <c r="G13" s="2">
        <v>8075</v>
      </c>
      <c r="H13" s="2">
        <v>5479</v>
      </c>
      <c r="I13" s="2">
        <v>7219</v>
      </c>
      <c r="J13" s="2">
        <v>4365</v>
      </c>
      <c r="K13" s="2">
        <v>3303</v>
      </c>
      <c r="L13" s="2">
        <v>1847</v>
      </c>
      <c r="M13" s="2">
        <v>4721</v>
      </c>
      <c r="N13" s="3">
        <v>1982</v>
      </c>
      <c r="O13" s="4">
        <f t="shared" si="1"/>
        <v>4.1180477728701079E-2</v>
      </c>
      <c r="P13" s="4">
        <f t="shared" si="2"/>
        <v>2.8676906849495681E-2</v>
      </c>
      <c r="Q13" s="4">
        <f t="shared" si="3"/>
        <v>0.1608323994110796</v>
      </c>
      <c r="R13" s="4">
        <f t="shared" si="4"/>
        <v>0.17744522820664951</v>
      </c>
      <c r="S13" s="4">
        <f t="shared" si="5"/>
        <v>0.1203990594853539</v>
      </c>
      <c r="T13" s="4">
        <f t="shared" si="6"/>
        <v>0.15863493528468148</v>
      </c>
      <c r="U13" s="4">
        <f t="shared" si="7"/>
        <v>9.5919309117278667E-2</v>
      </c>
      <c r="V13" s="4">
        <f t="shared" si="8"/>
        <v>7.2582240094930445E-2</v>
      </c>
      <c r="W13" s="4">
        <f t="shared" si="9"/>
        <v>4.058716241457358E-2</v>
      </c>
      <c r="X13" s="4">
        <f t="shared" si="10"/>
        <v>0.10374228140725603</v>
      </c>
    </row>
    <row r="14" spans="1:24" x14ac:dyDescent="0.3">
      <c r="A14">
        <v>29099</v>
      </c>
      <c r="B14" t="s">
        <v>34</v>
      </c>
      <c r="C14" s="2">
        <v>91528</v>
      </c>
      <c r="D14" s="2">
        <v>2595</v>
      </c>
      <c r="E14" s="2">
        <v>2767</v>
      </c>
      <c r="F14" s="2">
        <v>15672</v>
      </c>
      <c r="G14" s="2">
        <v>17386</v>
      </c>
      <c r="H14" s="2">
        <v>13092</v>
      </c>
      <c r="I14" s="2">
        <v>15097</v>
      </c>
      <c r="J14" s="2">
        <v>9855</v>
      </c>
      <c r="K14" s="2">
        <v>8439</v>
      </c>
      <c r="L14" s="2">
        <v>3057</v>
      </c>
      <c r="M14" s="2">
        <v>3568</v>
      </c>
      <c r="N14" s="3">
        <v>1984</v>
      </c>
      <c r="O14" s="4">
        <f t="shared" si="1"/>
        <v>2.8351979722052268E-2</v>
      </c>
      <c r="P14" s="4">
        <f t="shared" si="2"/>
        <v>3.0231186085132419E-2</v>
      </c>
      <c r="Q14" s="4">
        <f t="shared" si="3"/>
        <v>0.1712262914080937</v>
      </c>
      <c r="R14" s="4">
        <f t="shared" si="4"/>
        <v>0.18995280132855519</v>
      </c>
      <c r="S14" s="4">
        <f t="shared" si="5"/>
        <v>0.14303819596189143</v>
      </c>
      <c r="T14" s="4">
        <f t="shared" si="6"/>
        <v>0.16494406083384319</v>
      </c>
      <c r="U14" s="4">
        <f t="shared" si="7"/>
        <v>0.10767196923345862</v>
      </c>
      <c r="V14" s="4">
        <f t="shared" si="8"/>
        <v>9.2201293593217382E-2</v>
      </c>
      <c r="W14" s="4">
        <f t="shared" si="9"/>
        <v>3.3399615418232671E-2</v>
      </c>
      <c r="X14" s="4">
        <f t="shared" si="10"/>
        <v>3.8982606415523119E-2</v>
      </c>
    </row>
    <row r="15" spans="1:24" x14ac:dyDescent="0.3">
      <c r="A15">
        <v>29113</v>
      </c>
      <c r="B15" t="s">
        <v>35</v>
      </c>
      <c r="C15" s="2">
        <v>21821</v>
      </c>
      <c r="D15" s="2">
        <v>1270</v>
      </c>
      <c r="E15" s="2">
        <v>730</v>
      </c>
      <c r="F15" s="2">
        <v>6315</v>
      </c>
      <c r="G15" s="2">
        <v>4214</v>
      </c>
      <c r="H15" s="2">
        <v>3178</v>
      </c>
      <c r="I15" s="2">
        <v>2244</v>
      </c>
      <c r="J15" s="2">
        <v>1351</v>
      </c>
      <c r="K15" s="2">
        <v>717</v>
      </c>
      <c r="L15" s="2">
        <v>461</v>
      </c>
      <c r="M15" s="2">
        <v>1341</v>
      </c>
      <c r="N15" s="3">
        <v>1994</v>
      </c>
      <c r="O15" s="4">
        <f t="shared" si="1"/>
        <v>5.8200815727968473E-2</v>
      </c>
      <c r="P15" s="4">
        <f t="shared" si="2"/>
        <v>3.3454012190092114E-2</v>
      </c>
      <c r="Q15" s="4">
        <f t="shared" si="3"/>
        <v>0.28940011915127628</v>
      </c>
      <c r="R15" s="4">
        <f t="shared" si="4"/>
        <v>0.19311672242335365</v>
      </c>
      <c r="S15" s="4">
        <f t="shared" si="5"/>
        <v>0.14563952156179827</v>
      </c>
      <c r="T15" s="4">
        <f t="shared" si="6"/>
        <v>0.10283671692406397</v>
      </c>
      <c r="U15" s="4">
        <f t="shared" si="7"/>
        <v>6.1912836258649927E-2</v>
      </c>
      <c r="V15" s="4">
        <f t="shared" si="8"/>
        <v>3.2858255808624719E-2</v>
      </c>
      <c r="W15" s="4">
        <f t="shared" si="9"/>
        <v>2.1126437835112966E-2</v>
      </c>
      <c r="X15" s="4">
        <f t="shared" si="10"/>
        <v>6.1454562119059621E-2</v>
      </c>
    </row>
    <row r="16" spans="1:24" x14ac:dyDescent="0.3">
      <c r="A16">
        <v>29183</v>
      </c>
      <c r="B16" t="s">
        <v>36</v>
      </c>
      <c r="C16" s="2">
        <v>156396</v>
      </c>
      <c r="D16" s="2">
        <v>9943</v>
      </c>
      <c r="E16" s="2">
        <v>7052</v>
      </c>
      <c r="F16" s="2">
        <v>36024</v>
      </c>
      <c r="G16" s="2">
        <v>33855</v>
      </c>
      <c r="H16" s="2">
        <v>26493</v>
      </c>
      <c r="I16" s="2">
        <v>20431</v>
      </c>
      <c r="J16" s="2">
        <v>11548</v>
      </c>
      <c r="K16" s="2">
        <v>5918</v>
      </c>
      <c r="L16" s="2">
        <v>1440</v>
      </c>
      <c r="M16" s="2">
        <v>3692</v>
      </c>
      <c r="N16" s="3">
        <v>1993</v>
      </c>
      <c r="O16" s="4">
        <f t="shared" si="1"/>
        <v>6.3575794777360028E-2</v>
      </c>
      <c r="P16" s="4">
        <f t="shared" si="2"/>
        <v>4.5090667280493109E-2</v>
      </c>
      <c r="Q16" s="4">
        <f t="shared" si="3"/>
        <v>0.23033837182536637</v>
      </c>
      <c r="R16" s="4">
        <f t="shared" si="4"/>
        <v>0.21646973068364919</v>
      </c>
      <c r="S16" s="4">
        <f t="shared" si="5"/>
        <v>0.16939691552213612</v>
      </c>
      <c r="T16" s="4">
        <f t="shared" si="6"/>
        <v>0.13063633341006164</v>
      </c>
      <c r="U16" s="4">
        <f t="shared" si="7"/>
        <v>7.3838205580705391E-2</v>
      </c>
      <c r="V16" s="4">
        <f t="shared" si="8"/>
        <v>3.7839842451213586E-2</v>
      </c>
      <c r="W16" s="4">
        <f t="shared" si="9"/>
        <v>9.2073966086089164E-3</v>
      </c>
      <c r="X16" s="4">
        <f t="shared" si="10"/>
        <v>2.3606741860405636E-2</v>
      </c>
    </row>
    <row r="17" spans="1:24" x14ac:dyDescent="0.3">
      <c r="A17">
        <v>29189</v>
      </c>
      <c r="B17" t="s">
        <v>37</v>
      </c>
      <c r="C17" s="2">
        <v>441593</v>
      </c>
      <c r="D17" s="2">
        <v>5523</v>
      </c>
      <c r="E17" s="2">
        <v>4224</v>
      </c>
      <c r="F17" s="2">
        <v>26439</v>
      </c>
      <c r="G17" s="2">
        <v>41938</v>
      </c>
      <c r="H17" s="2">
        <v>51887</v>
      </c>
      <c r="I17" s="2">
        <v>73237</v>
      </c>
      <c r="J17" s="2">
        <v>83870</v>
      </c>
      <c r="K17" s="2">
        <v>82418</v>
      </c>
      <c r="L17" s="2">
        <v>29239</v>
      </c>
      <c r="M17" s="2">
        <v>42818</v>
      </c>
      <c r="N17" s="3">
        <v>1968</v>
      </c>
      <c r="O17" s="4">
        <f t="shared" si="1"/>
        <v>1.25069917322059E-2</v>
      </c>
      <c r="P17" s="4">
        <f t="shared" si="2"/>
        <v>9.5653690162661089E-3</v>
      </c>
      <c r="Q17" s="4">
        <f t="shared" si="3"/>
        <v>5.9871872969000865E-2</v>
      </c>
      <c r="R17" s="4">
        <f t="shared" si="4"/>
        <v>9.4969802510456461E-2</v>
      </c>
      <c r="S17" s="4">
        <f t="shared" si="5"/>
        <v>0.11749959804616468</v>
      </c>
      <c r="T17" s="4">
        <f t="shared" si="6"/>
        <v>0.16584728471692259</v>
      </c>
      <c r="U17" s="4">
        <f t="shared" si="7"/>
        <v>0.18992601784901481</v>
      </c>
      <c r="V17" s="4">
        <f t="shared" si="8"/>
        <v>0.18663792224967335</v>
      </c>
      <c r="W17" s="4">
        <f t="shared" si="9"/>
        <v>6.6212553188116655E-2</v>
      </c>
      <c r="X17" s="4">
        <f t="shared" si="10"/>
        <v>9.696258772217857E-2</v>
      </c>
    </row>
    <row r="18" spans="1:24" x14ac:dyDescent="0.3">
      <c r="A18">
        <v>29219</v>
      </c>
      <c r="B18" t="s">
        <v>38</v>
      </c>
      <c r="C18" s="2">
        <v>15805</v>
      </c>
      <c r="D18" s="2">
        <v>880</v>
      </c>
      <c r="E18" s="2">
        <v>658</v>
      </c>
      <c r="F18" s="2">
        <v>5236</v>
      </c>
      <c r="G18" s="2">
        <v>3404</v>
      </c>
      <c r="H18" s="2">
        <v>1887</v>
      </c>
      <c r="I18" s="2">
        <v>1687</v>
      </c>
      <c r="J18" s="2">
        <v>616</v>
      </c>
      <c r="K18" s="2">
        <v>425</v>
      </c>
      <c r="L18" s="2">
        <v>167</v>
      </c>
      <c r="M18" s="2">
        <v>845</v>
      </c>
      <c r="N18" s="3">
        <v>1997</v>
      </c>
      <c r="O18" s="4">
        <f t="shared" si="1"/>
        <v>5.5678582726985129E-2</v>
      </c>
      <c r="P18" s="4">
        <f t="shared" si="2"/>
        <v>4.1632394811768426E-2</v>
      </c>
      <c r="Q18" s="4">
        <f t="shared" si="3"/>
        <v>0.33128756722556152</v>
      </c>
      <c r="R18" s="4">
        <f t="shared" si="4"/>
        <v>0.21537488136665611</v>
      </c>
      <c r="S18" s="4">
        <f t="shared" si="5"/>
        <v>0.11939259727934198</v>
      </c>
      <c r="T18" s="4">
        <f t="shared" si="6"/>
        <v>0.1067383739322999</v>
      </c>
      <c r="U18" s="4">
        <f t="shared" si="7"/>
        <v>3.8975007908889595E-2</v>
      </c>
      <c r="V18" s="4">
        <f t="shared" si="8"/>
        <v>2.689022461246441E-2</v>
      </c>
      <c r="W18" s="4">
        <f t="shared" si="9"/>
        <v>1.0566276494780133E-2</v>
      </c>
      <c r="X18" s="4">
        <f t="shared" si="10"/>
        <v>5.346409364125277E-2</v>
      </c>
    </row>
    <row r="19" spans="1:24" x14ac:dyDescent="0.3">
      <c r="A19">
        <v>29510</v>
      </c>
      <c r="B19" t="s">
        <v>39</v>
      </c>
      <c r="C19" s="2">
        <v>176955</v>
      </c>
      <c r="D19" s="2">
        <v>2089</v>
      </c>
      <c r="E19" s="2">
        <v>1348</v>
      </c>
      <c r="F19" s="2">
        <v>7399</v>
      </c>
      <c r="G19" s="2">
        <v>5259</v>
      </c>
      <c r="H19" s="2">
        <v>5509</v>
      </c>
      <c r="I19" s="2">
        <v>7342</v>
      </c>
      <c r="J19" s="2">
        <v>11726</v>
      </c>
      <c r="K19" s="2">
        <v>18602</v>
      </c>
      <c r="L19" s="2">
        <v>14737</v>
      </c>
      <c r="M19" s="2">
        <v>102944</v>
      </c>
      <c r="N19" s="3" t="s">
        <v>41</v>
      </c>
      <c r="O19" s="4">
        <f t="shared" si="1"/>
        <v>1.1805261224605125E-2</v>
      </c>
      <c r="P19" s="4">
        <f t="shared" si="2"/>
        <v>7.6177559266480182E-3</v>
      </c>
      <c r="Q19" s="4">
        <f t="shared" si="3"/>
        <v>4.181289028284027E-2</v>
      </c>
      <c r="R19" s="4">
        <f t="shared" si="4"/>
        <v>2.9719420191574128E-2</v>
      </c>
      <c r="S19" s="4">
        <f t="shared" si="5"/>
        <v>3.1132208753637931E-2</v>
      </c>
      <c r="T19" s="4">
        <f t="shared" si="6"/>
        <v>4.1490774490689726E-2</v>
      </c>
      <c r="U19" s="4">
        <f t="shared" si="7"/>
        <v>6.6265434715040553E-2</v>
      </c>
      <c r="V19" s="4">
        <f t="shared" si="8"/>
        <v>0.10512277132604335</v>
      </c>
      <c r="W19" s="4">
        <f t="shared" si="9"/>
        <v>8.3281060156536968E-2</v>
      </c>
      <c r="X19" s="4">
        <f t="shared" si="10"/>
        <v>0.58175242293238394</v>
      </c>
    </row>
    <row r="20" spans="1:24" x14ac:dyDescent="0.3">
      <c r="A20">
        <v>41180</v>
      </c>
      <c r="B20" t="s">
        <v>40</v>
      </c>
      <c r="C20" s="2">
        <v>1262226</v>
      </c>
      <c r="D20" s="2">
        <v>30696</v>
      </c>
      <c r="E20" s="2">
        <v>25879</v>
      </c>
      <c r="F20" s="2">
        <v>143779</v>
      </c>
      <c r="G20" s="2">
        <v>154001</v>
      </c>
      <c r="H20" s="2">
        <v>140422</v>
      </c>
      <c r="I20" s="2">
        <v>165099</v>
      </c>
      <c r="J20" s="2">
        <v>160935</v>
      </c>
      <c r="K20" s="2">
        <v>160774</v>
      </c>
      <c r="L20" s="2">
        <v>71268</v>
      </c>
      <c r="M20" s="2">
        <v>209373</v>
      </c>
      <c r="N20" s="3">
        <v>1972</v>
      </c>
      <c r="O20" s="4">
        <f t="shared" si="1"/>
        <v>2.4318941298943294E-2</v>
      </c>
      <c r="P20" s="4">
        <f t="shared" si="2"/>
        <v>2.0502667509621889E-2</v>
      </c>
      <c r="Q20" s="4">
        <f t="shared" si="3"/>
        <v>0.11390907808902685</v>
      </c>
      <c r="R20" s="4">
        <f t="shared" si="4"/>
        <v>0.12200746934384175</v>
      </c>
      <c r="S20" s="4">
        <f t="shared" si="5"/>
        <v>0.11124949097863615</v>
      </c>
      <c r="T20" s="4">
        <f t="shared" si="6"/>
        <v>0.13079987260601508</v>
      </c>
      <c r="U20" s="4">
        <f t="shared" si="7"/>
        <v>0.12750093881761268</v>
      </c>
      <c r="V20" s="4">
        <f t="shared" si="8"/>
        <v>0.12737338638247034</v>
      </c>
      <c r="W20" s="4">
        <f t="shared" si="9"/>
        <v>5.646215495481792E-2</v>
      </c>
      <c r="X20" s="4">
        <f t="shared" si="10"/>
        <v>0.16587600001901404</v>
      </c>
    </row>
    <row r="22" spans="1:24" x14ac:dyDescent="0.3">
      <c r="A2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2019-01-10T14:47:09Z</dcterms:created>
  <dcterms:modified xsi:type="dcterms:W3CDTF">2022-04-26T15:13:33Z</dcterms:modified>
</cp:coreProperties>
</file>