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Sheet1!$A$3:$K$308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G309" i="1"/>
  <c r="G310" i="1"/>
  <c r="G311" i="1"/>
  <c r="G312" i="1"/>
  <c r="G313" i="1"/>
  <c r="G314" i="1"/>
  <c r="G315" i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K5" i="1"/>
  <c r="J5" i="1"/>
  <c r="K4" i="1"/>
  <c r="J4" i="1"/>
  <c r="G7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0" i="1"/>
  <c r="G271" i="1"/>
  <c r="G272" i="1"/>
  <c r="G273" i="1"/>
  <c r="G274" i="1"/>
  <c r="G275" i="1"/>
  <c r="G276" i="1"/>
  <c r="G277" i="1"/>
  <c r="G278" i="1"/>
  <c r="G280" i="1"/>
  <c r="G282" i="1"/>
  <c r="G284" i="1"/>
  <c r="G286" i="1"/>
  <c r="G288" i="1"/>
  <c r="G290" i="1"/>
  <c r="G292" i="1"/>
  <c r="G294" i="1"/>
  <c r="G4" i="1"/>
  <c r="G5" i="1" l="1"/>
  <c r="G308" i="1"/>
  <c r="G306" i="1"/>
  <c r="G304" i="1"/>
  <c r="G302" i="1"/>
  <c r="G300" i="1"/>
  <c r="G298" i="1"/>
  <c r="G296" i="1"/>
  <c r="G10" i="1"/>
  <c r="G8" i="1"/>
  <c r="G6" i="1"/>
  <c r="G305" i="1"/>
  <c r="G301" i="1"/>
  <c r="G295" i="1"/>
  <c r="G289" i="1"/>
  <c r="G283" i="1"/>
  <c r="G303" i="1"/>
  <c r="G297" i="1"/>
  <c r="G291" i="1"/>
  <c r="G285" i="1"/>
  <c r="G279" i="1"/>
  <c r="G307" i="1"/>
  <c r="G299" i="1"/>
  <c r="G293" i="1"/>
  <c r="G287" i="1"/>
  <c r="G281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</calcChain>
</file>

<file path=xl/sharedStrings.xml><?xml version="1.0" encoding="utf-8"?>
<sst xmlns="http://schemas.openxmlformats.org/spreadsheetml/2006/main" count="637" uniqueCount="338">
  <si>
    <t>Housing Unit Vacancy and Tenure by Place</t>
  </si>
  <si>
    <t>Place</t>
  </si>
  <si>
    <t>County</t>
  </si>
  <si>
    <t>CountyName</t>
  </si>
  <si>
    <t>PlaceName</t>
  </si>
  <si>
    <t>Housing Units</t>
  </si>
  <si>
    <t>Vacant</t>
  </si>
  <si>
    <t>Percent Vacant</t>
  </si>
  <si>
    <t>Owner Occupied</t>
  </si>
  <si>
    <t>Renter Occupied</t>
  </si>
  <si>
    <t>Percent Owner Occupied</t>
  </si>
  <si>
    <t>Percent Renter Occupied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</si>
  <si>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</si>
  <si>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</si>
  <si>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</si>
  <si>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</si>
  <si>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</si>
  <si>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</si>
  <si>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</si>
  <si>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</si>
  <si>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</si>
  <si>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</si>
  <si>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</si>
  <si>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</si>
  <si>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</si>
  <si>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</si>
  <si>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</si>
  <si>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</si>
  <si>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</si>
  <si>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</si>
  <si>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</si>
  <si>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</si>
  <si>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</si>
  <si>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</si>
  <si>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</si>
  <si>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</si>
  <si>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</si>
  <si>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</si>
  <si>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</si>
  <si>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</si>
  <si>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</si>
  <si>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</si>
  <si>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</si>
  <si>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</si>
  <si>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</si>
  <si>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</si>
  <si>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</si>
  <si>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</si>
  <si>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</si>
  <si>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</si>
  <si>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</si>
  <si>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</si>
  <si>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</si>
  <si>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</si>
  <si>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</si>
  <si>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</si>
  <si>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</si>
  <si>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</si>
  <si>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</si>
  <si>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</si>
  <si>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</si>
  <si>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</si>
  <si>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</si>
  <si>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</si>
  <si>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</si>
  <si>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</si>
  <si>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</si>
  <si>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</si>
  <si>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</si>
  <si>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</si>
  <si>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</si>
  <si>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</si>
  <si>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</si>
  <si>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</si>
  <si>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</si>
  <si>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</si>
  <si>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</si>
  <si>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</si>
  <si>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</si>
  <si>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</si>
  <si>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</si>
  <si>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</si>
  <si>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</si>
  <si>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</si>
  <si>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</si>
  <si>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</si>
  <si>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</si>
  <si>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</si>
  <si>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</si>
  <si>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</si>
  <si>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</si>
  <si>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</si>
  <si>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</si>
  <si>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</si>
  <si>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</si>
  <si>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</si>
  <si>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</si>
  <si>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</si>
  <si>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</si>
  <si>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</si>
  <si>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</si>
  <si>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</si>
  <si>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</si>
  <si>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</si>
  <si>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</si>
  <si>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</si>
  <si>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</si>
  <si>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</si>
  <si>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</si>
  <si>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</si>
  <si>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</si>
  <si>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</si>
  <si>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</si>
  <si>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</si>
  <si>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</si>
  <si>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</si>
  <si>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</si>
  <si>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</si>
  <si>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</si>
  <si>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</si>
  <si>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</si>
  <si>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</si>
  <si>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</si>
  <si>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</si>
  <si>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</si>
  <si>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</si>
  <si>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</si>
  <si>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</si>
  <si>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</si>
  <si>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</si>
  <si>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</si>
  <si>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</si>
  <si>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</si>
  <si>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</si>
  <si>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</si>
  <si>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</si>
  <si>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</si>
  <si>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</si>
  <si>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</si>
  <si>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</si>
  <si>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</si>
  <si>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</si>
  <si>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</si>
  <si>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</si>
  <si>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</si>
  <si>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</si>
  <si>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</si>
  <si>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</si>
  <si>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</si>
  <si>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</si>
  <si>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</si>
  <si>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</si>
  <si>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</si>
  <si>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</si>
  <si>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</si>
  <si>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</si>
  <si>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</si>
  <si>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</si>
  <si>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</si>
  <si>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</si>
  <si>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</si>
  <si>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</si>
  <si>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</si>
  <si>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</si>
  <si>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</si>
  <si>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</si>
  <si>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</si>
  <si>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</si>
  <si>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</si>
  <si>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</si>
  <si>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</si>
  <si>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</si>
  <si>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</si>
  <si>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</si>
  <si>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</si>
  <si>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</si>
  <si>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</si>
  <si>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</si>
  <si>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</si>
  <si>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</si>
  <si>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</si>
  <si>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</si>
  <si>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</si>
  <si>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</si>
  <si>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</si>
  <si>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</si>
  <si>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</si>
  <si>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</si>
  <si>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</si>
  <si>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</si>
  <si>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</si>
  <si>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</si>
  <si>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</si>
  <si>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</si>
  <si>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</si>
  <si>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</si>
  <si>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</si>
  <si>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</si>
  <si>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</si>
  <si>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</si>
  <si>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</si>
  <si>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</si>
  <si>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</si>
  <si>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</si>
  <si>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</si>
  <si>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</si>
  <si>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</si>
  <si>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</si>
  <si>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</si>
  <si>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</si>
  <si>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</si>
  <si>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</si>
  <si>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</si>
  <si>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</si>
  <si>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</si>
  <si>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</si>
  <si>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</si>
  <si>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</si>
  <si>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</si>
  <si>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</si>
  <si>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</si>
  <si>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</si>
  <si>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</si>
  <si>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</si>
  <si>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</si>
  <si>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</si>
  <si>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</si>
  <si>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</si>
  <si>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</si>
  <si>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</si>
  <si>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</si>
  <si>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</si>
  <si>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</si>
  <si>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</si>
  <si>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</si>
  <si>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</si>
  <si>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</si>
  <si>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</si>
  <si>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</si>
  <si>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</si>
  <si>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</si>
  <si>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</si>
  <si>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</si>
  <si>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</si>
  <si>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</si>
  <si>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</si>
  <si>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</si>
  <si>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</si>
  <si>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</si>
  <si>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</si>
  <si>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</si>
  <si>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</si>
  <si>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</si>
  <si>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</si>
  <si>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</si>
  <si>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</si>
  <si>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</si>
  <si>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</si>
  <si>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</si>
  <si>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</si>
  <si>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</si>
  <si>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</si>
  <si>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</si>
  <si>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</si>
  <si>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</si>
  <si>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</si>
  <si>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</si>
  <si>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</si>
  <si>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</si>
  <si>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</si>
  <si>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</si>
  <si>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</si>
  <si>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</si>
  <si>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</si>
  <si>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</si>
  <si>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</si>
  <si>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</si>
  <si>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</si>
  <si>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</si>
  <si>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</si>
  <si>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</si>
  <si>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</si>
  <si>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</si>
  <si>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</si>
  <si>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</si>
  <si>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</si>
  <si>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</si>
  <si>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</si>
  <si>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</si>
  <si>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</si>
  <si>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</si>
  <si>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</si>
  <si>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</si>
  <si>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</si>
  <si>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</si>
  <si>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</si>
  <si>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</si>
  <si>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</si>
  <si>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</si>
  <si>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</si>
  <si>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</si>
  <si>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</si>
  <si>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</si>
  <si>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</si>
  <si>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</si>
  <si>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</si>
  <si>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</si>
  <si>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</si>
  <si>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</si>
  <si>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</si>
  <si>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</si>
  <si>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</si>
  <si>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</si>
  <si>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</si>
  <si>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</si>
  <si>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</si>
  <si>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</si>
  <si>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</si>
  <si>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</si>
  <si>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</si>
  <si>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</si>
  <si>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</si>
  <si>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</si>
  <si>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</si>
  <si>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</si>
  <si>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</si>
  <si>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</si>
  <si>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</si>
  <si>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St. George CDP</t>
  </si>
  <si>
    <t>Moro CDP</t>
  </si>
  <si>
    <t>Prairietown CDP</t>
  </si>
  <si>
    <t>Lake St. Clair CDP</t>
  </si>
  <si>
    <t>Stanton CDP</t>
  </si>
  <si>
    <t>Briarwood Estates CDP</t>
  </si>
  <si>
    <t>Raintree Plantation CDP</t>
  </si>
  <si>
    <t>Summer Set CDP</t>
  </si>
  <si>
    <t>St. Louis City</t>
  </si>
  <si>
    <t>Source: 2020 5 Year American Community Survey, Tables B25002, B25003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</si>
</sst>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tabSelected="1" workbookViewId="0">
      <selection activeCell="A2" sqref="A2"/>
    </sheetView>
  </sheetViews>
  <sheetFormatPr defaultRowHeight="14.4" x14ac:dyDescent="0.3"/>
  <cols>
    <col min="3" max="3" width="12.5546875" bestFit="1" customWidth="1"/>
    <col min="4" max="4" width="26.88671875" bestFit="1" customWidth="1"/>
    <col min="5" max="6" width="9.109375" style="3"/>
    <col min="7" max="7" width="9.109375" style="4"/>
    <col min="8" max="9" width="9.109375" style="3"/>
    <col min="10" max="11" width="9.109375" style="4"/>
  </cols>
  <sheetData>
    <row r="1" spans="1:11" x14ac:dyDescent="0.3">
      <c r="A1" t="s">
        <v>0</v>
      </c>
    </row>
    <row r="3" spans="1:11" ht="43.8" thickBot="1" x14ac:dyDescent="0.35">
      <c r="A3" s="1" t="s">
        <v>1</v>
      </c>
      <c r="B3" s="1" t="s">
        <v>2</v>
      </c>
      <c r="C3" s="1" t="s">
        <v>3</v>
      </c>
      <c r="D3" s="2" t="s">
        <v>4</v>
      </c>
      <c r="E3" s="7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6" t="s">
        <v>10</v>
      </c>
      <c r="K3" s="6" t="s">
        <v>11</v>
      </c>
    </row>
    <row r="4" spans="1:11" x14ac:dyDescent="0.3">
      <c r="A4">
        <v>17005</v>
      </c>
      <c r="B4">
        <v>1720318</v>
      </c>
      <c r="C4" t="s">
        <v>45</v>
      </c>
      <c r="D4" t="s">
        <v>46</v>
      </c>
      <c r="E4" s="8">
        <v>91</v>
      </c>
      <c r="F4" s="9">
        <v>21</v>
      </c>
      <c r="G4" s="10">
        <f>IF(E4&gt;0,F4/E4,"-")</f>
        <v>0.23076923076923078</v>
      </c>
      <c r="H4" s="9">
        <v>50</v>
      </c>
      <c r="I4" s="9">
        <v>20</v>
      </c>
      <c r="J4" s="10">
        <f>H4/SUM($H4:$I4)</f>
        <v>0.7142857142857143</v>
      </c>
      <c r="K4" s="10">
        <f>I4/SUM($H4:$I4)</f>
        <v>0.2857142857142857</v>
      </c>
    </row>
    <row r="5" spans="1:11" x14ac:dyDescent="0.3">
      <c r="A5">
        <v>17005</v>
      </c>
      <c r="B5">
        <v>1731589</v>
      </c>
      <c r="C5" t="s">
        <v>45</v>
      </c>
      <c r="D5" t="s">
        <v>73</v>
      </c>
      <c r="E5" s="8">
        <v>2628</v>
      </c>
      <c r="F5" s="9">
        <v>277</v>
      </c>
      <c r="G5" s="10">
        <f>IF(E5&gt;0,F5/E5,"-")</f>
        <v>0.10540334855403348</v>
      </c>
      <c r="H5" s="9">
        <v>1229</v>
      </c>
      <c r="I5" s="9">
        <v>1122</v>
      </c>
      <c r="J5" s="10">
        <f>IF(SUM($H5:$I5)&gt;0,H5/SUM($H5:$I5),"-")</f>
        <v>0.52275627392598889</v>
      </c>
      <c r="K5" s="10">
        <f>IF(SUM($H5:$I5)&gt;0,I5/SUM($H5:$I5),"-")</f>
        <v>0.47724372607401105</v>
      </c>
    </row>
    <row r="6" spans="1:11" x14ac:dyDescent="0.3">
      <c r="A6">
        <v>17005</v>
      </c>
      <c r="B6">
        <v>1739753</v>
      </c>
      <c r="C6" t="s">
        <v>45</v>
      </c>
      <c r="D6" t="s">
        <v>86</v>
      </c>
      <c r="E6" s="8">
        <v>277</v>
      </c>
      <c r="F6" s="9">
        <v>83</v>
      </c>
      <c r="G6" s="10">
        <f t="shared" ref="G6:G69" si="0">IF(E6&gt;0,F6/E6,"-")</f>
        <v>0.29963898916967507</v>
      </c>
      <c r="H6" s="9">
        <v>132</v>
      </c>
      <c r="I6" s="9">
        <v>62</v>
      </c>
      <c r="J6" s="10">
        <f t="shared" ref="J6:J69" si="1">IF(SUM($H6:$I6)&gt;0,H6/SUM($H6:$I6),"-")</f>
        <v>0.68041237113402064</v>
      </c>
      <c r="K6" s="10">
        <f t="shared" ref="K6:K69" si="2">IF(SUM($H6:$I6)&gt;0,I6/SUM($H6:$I6),"-")</f>
        <v>0.31958762886597936</v>
      </c>
    </row>
    <row r="7" spans="1:11" x14ac:dyDescent="0.3">
      <c r="A7">
        <v>17005</v>
      </c>
      <c r="B7">
        <v>1751284</v>
      </c>
      <c r="C7" t="s">
        <v>45</v>
      </c>
      <c r="D7" t="s">
        <v>103</v>
      </c>
      <c r="E7" s="8">
        <v>409</v>
      </c>
      <c r="F7" s="9">
        <v>65</v>
      </c>
      <c r="G7" s="10">
        <f t="shared" si="0"/>
        <v>0.15892420537897312</v>
      </c>
      <c r="H7" s="9">
        <v>264</v>
      </c>
      <c r="I7" s="9">
        <v>80</v>
      </c>
      <c r="J7" s="10">
        <f t="shared" si="1"/>
        <v>0.76744186046511631</v>
      </c>
      <c r="K7" s="10">
        <f t="shared" si="2"/>
        <v>0.23255813953488372</v>
      </c>
    </row>
    <row r="8" spans="1:11" x14ac:dyDescent="0.3">
      <c r="A8">
        <v>17005</v>
      </c>
      <c r="B8">
        <v>1755717</v>
      </c>
      <c r="C8" t="s">
        <v>45</v>
      </c>
      <c r="D8" t="s">
        <v>109</v>
      </c>
      <c r="E8" s="8">
        <v>39</v>
      </c>
      <c r="F8" s="9">
        <v>9</v>
      </c>
      <c r="G8" s="10">
        <f t="shared" si="0"/>
        <v>0.23076923076923078</v>
      </c>
      <c r="H8" s="9">
        <v>26</v>
      </c>
      <c r="I8" s="9">
        <v>4</v>
      </c>
      <c r="J8" s="10">
        <f t="shared" si="1"/>
        <v>0.8666666666666667</v>
      </c>
      <c r="K8" s="10">
        <f t="shared" si="2"/>
        <v>0.13333333333333333</v>
      </c>
    </row>
    <row r="9" spans="1:11" x14ac:dyDescent="0.3">
      <c r="A9">
        <v>17005</v>
      </c>
      <c r="B9">
        <v>1757498</v>
      </c>
      <c r="C9" t="s">
        <v>45</v>
      </c>
      <c r="D9" t="s">
        <v>113</v>
      </c>
      <c r="E9" s="8">
        <v>130</v>
      </c>
      <c r="F9" s="9">
        <v>19</v>
      </c>
      <c r="G9" s="10">
        <f t="shared" si="0"/>
        <v>0.14615384615384616</v>
      </c>
      <c r="H9" s="9">
        <v>100</v>
      </c>
      <c r="I9" s="9">
        <v>11</v>
      </c>
      <c r="J9" s="10">
        <f t="shared" si="1"/>
        <v>0.90090090090090091</v>
      </c>
      <c r="K9" s="10">
        <f t="shared" si="2"/>
        <v>9.90990990990991E-2</v>
      </c>
    </row>
    <row r="10" spans="1:11" x14ac:dyDescent="0.3">
      <c r="A10">
        <v>17005</v>
      </c>
      <c r="B10">
        <v>1759709</v>
      </c>
      <c r="C10" t="s">
        <v>45</v>
      </c>
      <c r="D10" t="s">
        <v>114</v>
      </c>
      <c r="E10" s="8">
        <v>208</v>
      </c>
      <c r="F10" s="9">
        <v>28</v>
      </c>
      <c r="G10" s="10">
        <f t="shared" si="0"/>
        <v>0.13461538461538461</v>
      </c>
      <c r="H10" s="9">
        <v>160</v>
      </c>
      <c r="I10" s="9">
        <v>20</v>
      </c>
      <c r="J10" s="10">
        <f t="shared" si="1"/>
        <v>0.88888888888888884</v>
      </c>
      <c r="K10" s="10">
        <f t="shared" si="2"/>
        <v>0.1111111111111111</v>
      </c>
    </row>
    <row r="11" spans="1:11" x14ac:dyDescent="0.3">
      <c r="A11">
        <v>17005</v>
      </c>
      <c r="B11">
        <v>1760872</v>
      </c>
      <c r="C11" t="s">
        <v>45</v>
      </c>
      <c r="D11" t="s">
        <v>115</v>
      </c>
      <c r="E11" s="8">
        <v>356</v>
      </c>
      <c r="F11" s="9">
        <v>35</v>
      </c>
      <c r="G11" s="10">
        <f t="shared" si="0"/>
        <v>9.8314606741573038E-2</v>
      </c>
      <c r="H11" s="9">
        <v>214</v>
      </c>
      <c r="I11" s="9">
        <v>107</v>
      </c>
      <c r="J11" s="10">
        <f t="shared" si="1"/>
        <v>0.66666666666666663</v>
      </c>
      <c r="K11" s="10">
        <f t="shared" si="2"/>
        <v>0.33333333333333331</v>
      </c>
    </row>
    <row r="12" spans="1:11" x14ac:dyDescent="0.3">
      <c r="A12">
        <v>17005</v>
      </c>
      <c r="B12">
        <v>1770213</v>
      </c>
      <c r="C12" t="s">
        <v>45</v>
      </c>
      <c r="D12" t="s">
        <v>130</v>
      </c>
      <c r="E12" s="8">
        <v>77</v>
      </c>
      <c r="F12" s="9">
        <v>2</v>
      </c>
      <c r="G12" s="10">
        <f t="shared" si="0"/>
        <v>2.5974025974025976E-2</v>
      </c>
      <c r="H12" s="9">
        <v>72</v>
      </c>
      <c r="I12" s="9">
        <v>3</v>
      </c>
      <c r="J12" s="10">
        <f t="shared" si="1"/>
        <v>0.96</v>
      </c>
      <c r="K12" s="10">
        <f t="shared" si="2"/>
        <v>0.04</v>
      </c>
    </row>
    <row r="13" spans="1:11" x14ac:dyDescent="0.3">
      <c r="A13">
        <v>17005</v>
      </c>
      <c r="B13">
        <v>1770525</v>
      </c>
      <c r="C13" t="s">
        <v>45</v>
      </c>
      <c r="D13" t="s">
        <v>132</v>
      </c>
      <c r="E13" s="8">
        <v>294</v>
      </c>
      <c r="F13" s="9">
        <v>78</v>
      </c>
      <c r="G13" s="10">
        <f t="shared" si="0"/>
        <v>0.26530612244897961</v>
      </c>
      <c r="H13" s="9">
        <v>189</v>
      </c>
      <c r="I13" s="9">
        <v>27</v>
      </c>
      <c r="J13" s="10">
        <f t="shared" si="1"/>
        <v>0.875</v>
      </c>
      <c r="K13" s="10">
        <f t="shared" si="2"/>
        <v>0.125</v>
      </c>
    </row>
    <row r="14" spans="1:11" x14ac:dyDescent="0.3">
      <c r="A14">
        <v>17013</v>
      </c>
      <c r="B14">
        <v>1704117</v>
      </c>
      <c r="C14" t="s">
        <v>21</v>
      </c>
      <c r="D14" t="s">
        <v>22</v>
      </c>
      <c r="E14" s="8">
        <v>96</v>
      </c>
      <c r="F14" s="9">
        <v>27</v>
      </c>
      <c r="G14" s="10">
        <f t="shared" si="0"/>
        <v>0.28125</v>
      </c>
      <c r="H14" s="9">
        <v>69</v>
      </c>
      <c r="I14" s="9">
        <v>0</v>
      </c>
      <c r="J14" s="10">
        <f t="shared" si="1"/>
        <v>1</v>
      </c>
      <c r="K14" s="10">
        <f t="shared" si="2"/>
        <v>0</v>
      </c>
    </row>
    <row r="15" spans="1:11" x14ac:dyDescent="0.3">
      <c r="A15">
        <v>17013</v>
      </c>
      <c r="B15">
        <v>1709148</v>
      </c>
      <c r="C15" t="s">
        <v>21</v>
      </c>
      <c r="D15" t="s">
        <v>31</v>
      </c>
      <c r="E15" s="8">
        <v>78</v>
      </c>
      <c r="F15" s="9">
        <v>42</v>
      </c>
      <c r="G15" s="10">
        <f t="shared" si="0"/>
        <v>0.53846153846153844</v>
      </c>
      <c r="H15" s="9">
        <v>21</v>
      </c>
      <c r="I15" s="9">
        <v>15</v>
      </c>
      <c r="J15" s="10">
        <f t="shared" si="1"/>
        <v>0.58333333333333337</v>
      </c>
      <c r="K15" s="10">
        <f t="shared" si="2"/>
        <v>0.41666666666666669</v>
      </c>
    </row>
    <row r="16" spans="1:11" x14ac:dyDescent="0.3">
      <c r="A16">
        <v>17013</v>
      </c>
      <c r="B16">
        <v>1732395</v>
      </c>
      <c r="C16" t="s">
        <v>21</v>
      </c>
      <c r="D16" t="s">
        <v>74</v>
      </c>
      <c r="E16" s="8">
        <v>119</v>
      </c>
      <c r="F16" s="9">
        <v>77</v>
      </c>
      <c r="G16" s="10">
        <f t="shared" si="0"/>
        <v>0.6470588235294118</v>
      </c>
      <c r="H16" s="9">
        <v>36</v>
      </c>
      <c r="I16" s="9">
        <v>6</v>
      </c>
      <c r="J16" s="10">
        <f t="shared" si="1"/>
        <v>0.8571428571428571</v>
      </c>
      <c r="K16" s="10">
        <f t="shared" si="2"/>
        <v>0.14285714285714285</v>
      </c>
    </row>
    <row r="17" spans="1:11" x14ac:dyDescent="0.3">
      <c r="A17">
        <v>17013</v>
      </c>
      <c r="B17">
        <v>1732850</v>
      </c>
      <c r="C17" t="s">
        <v>21</v>
      </c>
      <c r="D17" t="s">
        <v>76</v>
      </c>
      <c r="E17" s="8">
        <v>450</v>
      </c>
      <c r="F17" s="9">
        <v>187</v>
      </c>
      <c r="G17" s="10">
        <f t="shared" si="0"/>
        <v>0.41555555555555557</v>
      </c>
      <c r="H17" s="9">
        <v>209</v>
      </c>
      <c r="I17" s="9">
        <v>54</v>
      </c>
      <c r="J17" s="10">
        <f t="shared" si="1"/>
        <v>0.79467680608365021</v>
      </c>
      <c r="K17" s="10">
        <f t="shared" si="2"/>
        <v>0.20532319391634982</v>
      </c>
    </row>
    <row r="18" spans="1:11" x14ac:dyDescent="0.3">
      <c r="A18">
        <v>17013</v>
      </c>
      <c r="B18">
        <v>1738856</v>
      </c>
      <c r="C18" t="s">
        <v>21</v>
      </c>
      <c r="D18" t="s">
        <v>85</v>
      </c>
      <c r="E18" s="8">
        <v>221</v>
      </c>
      <c r="F18" s="9">
        <v>89</v>
      </c>
      <c r="G18" s="10">
        <f t="shared" si="0"/>
        <v>0.40271493212669685</v>
      </c>
      <c r="H18" s="9">
        <v>85</v>
      </c>
      <c r="I18" s="9">
        <v>47</v>
      </c>
      <c r="J18" s="10">
        <f t="shared" si="1"/>
        <v>0.64393939393939392</v>
      </c>
      <c r="K18" s="10">
        <f t="shared" si="2"/>
        <v>0.35606060606060608</v>
      </c>
    </row>
    <row r="19" spans="1:11" x14ac:dyDescent="0.3">
      <c r="A19">
        <v>17027</v>
      </c>
      <c r="B19">
        <v>1700555</v>
      </c>
      <c r="C19" t="s">
        <v>12</v>
      </c>
      <c r="D19" t="s">
        <v>13</v>
      </c>
      <c r="E19" s="8">
        <v>516</v>
      </c>
      <c r="F19" s="9">
        <v>8</v>
      </c>
      <c r="G19" s="10">
        <f t="shared" si="0"/>
        <v>1.5503875968992248E-2</v>
      </c>
      <c r="H19" s="9">
        <v>389</v>
      </c>
      <c r="I19" s="9">
        <v>119</v>
      </c>
      <c r="J19" s="10">
        <f t="shared" si="1"/>
        <v>0.76574803149606296</v>
      </c>
      <c r="K19" s="10">
        <f t="shared" si="2"/>
        <v>0.23425196850393701</v>
      </c>
    </row>
    <row r="20" spans="1:11" x14ac:dyDescent="0.3">
      <c r="A20">
        <v>17027</v>
      </c>
      <c r="B20">
        <v>1703181</v>
      </c>
      <c r="C20" t="s">
        <v>12</v>
      </c>
      <c r="D20" t="s">
        <v>19</v>
      </c>
      <c r="E20" s="8">
        <v>762</v>
      </c>
      <c r="F20" s="9">
        <v>23</v>
      </c>
      <c r="G20" s="10">
        <f t="shared" si="0"/>
        <v>3.0183727034120734E-2</v>
      </c>
      <c r="H20" s="9">
        <v>582</v>
      </c>
      <c r="I20" s="9">
        <v>157</v>
      </c>
      <c r="J20" s="10">
        <f t="shared" si="1"/>
        <v>0.78755074424898508</v>
      </c>
      <c r="K20" s="10">
        <f t="shared" si="2"/>
        <v>0.21244925575101489</v>
      </c>
    </row>
    <row r="21" spans="1:11" x14ac:dyDescent="0.3">
      <c r="A21">
        <v>17027</v>
      </c>
      <c r="B21">
        <v>1704000</v>
      </c>
      <c r="C21" t="s">
        <v>12</v>
      </c>
      <c r="D21" t="s">
        <v>20</v>
      </c>
      <c r="E21" s="8">
        <v>325</v>
      </c>
      <c r="F21" s="9">
        <v>0</v>
      </c>
      <c r="G21" s="10">
        <f t="shared" si="0"/>
        <v>0</v>
      </c>
      <c r="H21" s="9">
        <v>307</v>
      </c>
      <c r="I21" s="9">
        <v>18</v>
      </c>
      <c r="J21" s="10">
        <f t="shared" si="1"/>
        <v>0.94461538461538463</v>
      </c>
      <c r="K21" s="10">
        <f t="shared" si="2"/>
        <v>5.5384615384615386E-2</v>
      </c>
    </row>
    <row r="22" spans="1:11" x14ac:dyDescent="0.3">
      <c r="A22">
        <v>17027</v>
      </c>
      <c r="B22">
        <v>1704533</v>
      </c>
      <c r="C22" t="s">
        <v>12</v>
      </c>
      <c r="D22" t="s">
        <v>23</v>
      </c>
      <c r="E22" s="8">
        <v>472</v>
      </c>
      <c r="F22" s="9">
        <v>24</v>
      </c>
      <c r="G22" s="10">
        <f t="shared" si="0"/>
        <v>5.0847457627118647E-2</v>
      </c>
      <c r="H22" s="9">
        <v>370</v>
      </c>
      <c r="I22" s="9">
        <v>78</v>
      </c>
      <c r="J22" s="10">
        <f t="shared" si="1"/>
        <v>0.8258928571428571</v>
      </c>
      <c r="K22" s="10">
        <f t="shared" si="2"/>
        <v>0.17410714285714285</v>
      </c>
    </row>
    <row r="23" spans="1:11" x14ac:dyDescent="0.3">
      <c r="A23">
        <v>17027</v>
      </c>
      <c r="B23">
        <v>1707913</v>
      </c>
      <c r="C23" t="s">
        <v>12</v>
      </c>
      <c r="D23" t="s">
        <v>28</v>
      </c>
      <c r="E23" s="8">
        <v>1861</v>
      </c>
      <c r="F23" s="9">
        <v>0</v>
      </c>
      <c r="G23" s="10">
        <f t="shared" si="0"/>
        <v>0</v>
      </c>
      <c r="H23" s="9">
        <v>1440</v>
      </c>
      <c r="I23" s="9">
        <v>421</v>
      </c>
      <c r="J23" s="10">
        <f t="shared" si="1"/>
        <v>0.77377753895754975</v>
      </c>
      <c r="K23" s="10">
        <f t="shared" si="2"/>
        <v>0.22622246104245031</v>
      </c>
    </row>
    <row r="24" spans="1:11" x14ac:dyDescent="0.3">
      <c r="A24">
        <v>17027</v>
      </c>
      <c r="B24">
        <v>1711228</v>
      </c>
      <c r="C24" t="s">
        <v>12</v>
      </c>
      <c r="D24" t="s">
        <v>35</v>
      </c>
      <c r="E24" s="8">
        <v>1486</v>
      </c>
      <c r="F24" s="9">
        <v>44</v>
      </c>
      <c r="G24" s="10">
        <f t="shared" si="0"/>
        <v>2.9609690444145357E-2</v>
      </c>
      <c r="H24" s="9">
        <v>825</v>
      </c>
      <c r="I24" s="9">
        <v>617</v>
      </c>
      <c r="J24" s="10">
        <f t="shared" si="1"/>
        <v>0.57212205270457694</v>
      </c>
      <c r="K24" s="10">
        <f t="shared" si="2"/>
        <v>0.427877947295423</v>
      </c>
    </row>
    <row r="25" spans="1:11" x14ac:dyDescent="0.3">
      <c r="A25">
        <v>17027</v>
      </c>
      <c r="B25">
        <v>1712164</v>
      </c>
      <c r="C25" t="s">
        <v>12</v>
      </c>
      <c r="D25" t="s">
        <v>37</v>
      </c>
      <c r="E25" s="8">
        <v>6201</v>
      </c>
      <c r="F25" s="9">
        <v>743</v>
      </c>
      <c r="G25" s="10">
        <f t="shared" si="0"/>
        <v>0.11981938397032736</v>
      </c>
      <c r="H25" s="9">
        <v>3720</v>
      </c>
      <c r="I25" s="9">
        <v>1738</v>
      </c>
      <c r="J25" s="10">
        <f t="shared" si="1"/>
        <v>0.68156834005130085</v>
      </c>
      <c r="K25" s="10">
        <f t="shared" si="2"/>
        <v>0.31843165994869915</v>
      </c>
    </row>
    <row r="26" spans="1:11" x14ac:dyDescent="0.3">
      <c r="A26">
        <v>17027</v>
      </c>
      <c r="B26">
        <v>1718472</v>
      </c>
      <c r="C26" t="s">
        <v>12</v>
      </c>
      <c r="D26" t="s">
        <v>43</v>
      </c>
      <c r="E26" s="8">
        <v>208</v>
      </c>
      <c r="F26" s="9">
        <v>3</v>
      </c>
      <c r="G26" s="10">
        <f t="shared" si="0"/>
        <v>1.4423076923076924E-2</v>
      </c>
      <c r="H26" s="9">
        <v>130</v>
      </c>
      <c r="I26" s="9">
        <v>75</v>
      </c>
      <c r="J26" s="10">
        <f t="shared" si="1"/>
        <v>0.63414634146341464</v>
      </c>
      <c r="K26" s="10">
        <f t="shared" si="2"/>
        <v>0.36585365853658536</v>
      </c>
    </row>
    <row r="27" spans="1:11" x14ac:dyDescent="0.3">
      <c r="A27">
        <v>17027</v>
      </c>
      <c r="B27">
        <v>1729041</v>
      </c>
      <c r="C27" t="s">
        <v>12</v>
      </c>
      <c r="D27" t="s">
        <v>65</v>
      </c>
      <c r="E27" s="8">
        <v>572</v>
      </c>
      <c r="F27" s="9">
        <v>28</v>
      </c>
      <c r="G27" s="10">
        <f t="shared" si="0"/>
        <v>4.8951048951048952E-2</v>
      </c>
      <c r="H27" s="9">
        <v>460</v>
      </c>
      <c r="I27" s="9">
        <v>84</v>
      </c>
      <c r="J27" s="10">
        <f t="shared" si="1"/>
        <v>0.84558823529411764</v>
      </c>
      <c r="K27" s="10">
        <f t="shared" si="2"/>
        <v>0.15441176470588236</v>
      </c>
    </row>
    <row r="28" spans="1:11" x14ac:dyDescent="0.3">
      <c r="A28">
        <v>17027</v>
      </c>
      <c r="B28">
        <v>1735398</v>
      </c>
      <c r="C28" t="s">
        <v>12</v>
      </c>
      <c r="D28" t="s">
        <v>81</v>
      </c>
      <c r="E28" s="8">
        <v>267</v>
      </c>
      <c r="F28" s="9">
        <v>7</v>
      </c>
      <c r="G28" s="10">
        <f t="shared" si="0"/>
        <v>2.6217228464419477E-2</v>
      </c>
      <c r="H28" s="9">
        <v>242</v>
      </c>
      <c r="I28" s="9">
        <v>18</v>
      </c>
      <c r="J28" s="10">
        <f t="shared" si="1"/>
        <v>0.93076923076923079</v>
      </c>
      <c r="K28" s="10">
        <f t="shared" si="2"/>
        <v>6.9230769230769235E-2</v>
      </c>
    </row>
    <row r="29" spans="1:11" x14ac:dyDescent="0.3">
      <c r="A29">
        <v>17027</v>
      </c>
      <c r="B29">
        <v>1736477</v>
      </c>
      <c r="C29" t="s">
        <v>12</v>
      </c>
      <c r="D29" t="s">
        <v>83</v>
      </c>
      <c r="E29" s="8">
        <v>68</v>
      </c>
      <c r="F29" s="9">
        <v>4</v>
      </c>
      <c r="G29" s="10">
        <f t="shared" si="0"/>
        <v>5.8823529411764705E-2</v>
      </c>
      <c r="H29" s="9">
        <v>49</v>
      </c>
      <c r="I29" s="9">
        <v>15</v>
      </c>
      <c r="J29" s="10">
        <f t="shared" si="1"/>
        <v>0.765625</v>
      </c>
      <c r="K29" s="10">
        <f t="shared" si="2"/>
        <v>0.234375</v>
      </c>
    </row>
    <row r="30" spans="1:11" x14ac:dyDescent="0.3">
      <c r="A30">
        <v>17027</v>
      </c>
      <c r="B30">
        <v>1752142</v>
      </c>
      <c r="C30" t="s">
        <v>12</v>
      </c>
      <c r="D30" t="s">
        <v>105</v>
      </c>
      <c r="E30" s="8">
        <v>1322</v>
      </c>
      <c r="F30" s="9">
        <v>0</v>
      </c>
      <c r="G30" s="10">
        <f t="shared" si="0"/>
        <v>0</v>
      </c>
      <c r="H30" s="9">
        <v>950</v>
      </c>
      <c r="I30" s="9">
        <v>372</v>
      </c>
      <c r="J30" s="10">
        <f t="shared" si="1"/>
        <v>0.71860816944024208</v>
      </c>
      <c r="K30" s="10">
        <f t="shared" si="2"/>
        <v>0.28139183055975792</v>
      </c>
    </row>
    <row r="31" spans="1:11" x14ac:dyDescent="0.3">
      <c r="A31">
        <v>17027</v>
      </c>
      <c r="B31">
        <v>1767158</v>
      </c>
      <c r="C31" t="s">
        <v>12</v>
      </c>
      <c r="D31" t="s">
        <v>123</v>
      </c>
      <c r="E31" s="8">
        <v>212</v>
      </c>
      <c r="F31" s="9">
        <v>5</v>
      </c>
      <c r="G31" s="10">
        <f t="shared" si="0"/>
        <v>2.358490566037736E-2</v>
      </c>
      <c r="H31" s="9">
        <v>184</v>
      </c>
      <c r="I31" s="9">
        <v>23</v>
      </c>
      <c r="J31" s="10">
        <f t="shared" si="1"/>
        <v>0.88888888888888884</v>
      </c>
      <c r="K31" s="10">
        <f t="shared" si="2"/>
        <v>0.1111111111111111</v>
      </c>
    </row>
    <row r="32" spans="1:11" x14ac:dyDescent="0.3">
      <c r="A32">
        <v>17027</v>
      </c>
      <c r="B32">
        <v>1775991</v>
      </c>
      <c r="C32" t="s">
        <v>12</v>
      </c>
      <c r="D32" t="s">
        <v>138</v>
      </c>
      <c r="E32" s="8">
        <v>1222</v>
      </c>
      <c r="F32" s="9">
        <v>88</v>
      </c>
      <c r="G32" s="10">
        <f t="shared" si="0"/>
        <v>7.2013093289689037E-2</v>
      </c>
      <c r="H32" s="9">
        <v>787</v>
      </c>
      <c r="I32" s="9">
        <v>347</v>
      </c>
      <c r="J32" s="10">
        <f t="shared" si="1"/>
        <v>0.69400352733686066</v>
      </c>
      <c r="K32" s="10">
        <f t="shared" si="2"/>
        <v>0.30599647266313934</v>
      </c>
    </row>
    <row r="33" spans="1:11" x14ac:dyDescent="0.3">
      <c r="A33">
        <v>17027</v>
      </c>
      <c r="B33">
        <v>1778721</v>
      </c>
      <c r="C33" t="s">
        <v>12</v>
      </c>
      <c r="D33" t="s">
        <v>143</v>
      </c>
      <c r="E33" s="8">
        <v>635</v>
      </c>
      <c r="F33" s="9">
        <v>132</v>
      </c>
      <c r="G33" s="10">
        <f t="shared" si="0"/>
        <v>0.20787401574803149</v>
      </c>
      <c r="H33" s="9">
        <v>324</v>
      </c>
      <c r="I33" s="9">
        <v>179</v>
      </c>
      <c r="J33" s="10">
        <f t="shared" si="1"/>
        <v>0.64413518886679921</v>
      </c>
      <c r="K33" s="10">
        <f t="shared" si="2"/>
        <v>0.35586481113320079</v>
      </c>
    </row>
    <row r="34" spans="1:11" x14ac:dyDescent="0.3">
      <c r="A34">
        <v>17083</v>
      </c>
      <c r="B34">
        <v>1723776</v>
      </c>
      <c r="C34" t="s">
        <v>55</v>
      </c>
      <c r="D34" t="s">
        <v>56</v>
      </c>
      <c r="E34" s="8">
        <v>140</v>
      </c>
      <c r="F34" s="9">
        <v>76</v>
      </c>
      <c r="G34" s="10">
        <f t="shared" si="0"/>
        <v>0.54285714285714282</v>
      </c>
      <c r="H34" s="9">
        <v>46</v>
      </c>
      <c r="I34" s="9">
        <v>18</v>
      </c>
      <c r="J34" s="10">
        <f t="shared" si="1"/>
        <v>0.71875</v>
      </c>
      <c r="K34" s="10">
        <f t="shared" si="2"/>
        <v>0.28125</v>
      </c>
    </row>
    <row r="35" spans="1:11" x14ac:dyDescent="0.3">
      <c r="A35">
        <v>17083</v>
      </c>
      <c r="B35">
        <v>1725960</v>
      </c>
      <c r="C35" t="s">
        <v>55</v>
      </c>
      <c r="D35" t="s">
        <v>60</v>
      </c>
      <c r="E35" s="8">
        <v>96</v>
      </c>
      <c r="F35" s="9">
        <v>41</v>
      </c>
      <c r="G35" s="10">
        <f t="shared" si="0"/>
        <v>0.42708333333333331</v>
      </c>
      <c r="H35" s="9">
        <v>30</v>
      </c>
      <c r="I35" s="9">
        <v>25</v>
      </c>
      <c r="J35" s="10">
        <f t="shared" si="1"/>
        <v>0.54545454545454541</v>
      </c>
      <c r="K35" s="10">
        <f t="shared" si="2"/>
        <v>0.45454545454545453</v>
      </c>
    </row>
    <row r="36" spans="1:11" x14ac:dyDescent="0.3">
      <c r="A36">
        <v>17083</v>
      </c>
      <c r="B36">
        <v>1726012</v>
      </c>
      <c r="C36" t="s">
        <v>55</v>
      </c>
      <c r="D36" t="s">
        <v>61</v>
      </c>
      <c r="E36" s="8">
        <v>119</v>
      </c>
      <c r="F36" s="9">
        <v>43</v>
      </c>
      <c r="G36" s="10">
        <f t="shared" si="0"/>
        <v>0.36134453781512604</v>
      </c>
      <c r="H36" s="9">
        <v>73</v>
      </c>
      <c r="I36" s="9">
        <v>3</v>
      </c>
      <c r="J36" s="10">
        <f t="shared" si="1"/>
        <v>0.96052631578947367</v>
      </c>
      <c r="K36" s="10">
        <f t="shared" si="2"/>
        <v>3.9473684210526314E-2</v>
      </c>
    </row>
    <row r="37" spans="1:11" x14ac:dyDescent="0.3">
      <c r="A37">
        <v>17083</v>
      </c>
      <c r="B37">
        <v>1730653</v>
      </c>
      <c r="C37" t="s">
        <v>55</v>
      </c>
      <c r="D37" t="s">
        <v>70</v>
      </c>
      <c r="E37" s="8">
        <v>444</v>
      </c>
      <c r="F37" s="9">
        <v>146</v>
      </c>
      <c r="G37" s="10">
        <f t="shared" si="0"/>
        <v>0.32882882882882886</v>
      </c>
      <c r="H37" s="9">
        <v>250</v>
      </c>
      <c r="I37" s="9">
        <v>48</v>
      </c>
      <c r="J37" s="10">
        <f t="shared" si="1"/>
        <v>0.83892617449664431</v>
      </c>
      <c r="K37" s="10">
        <f t="shared" si="2"/>
        <v>0.16107382550335569</v>
      </c>
    </row>
    <row r="38" spans="1:11" x14ac:dyDescent="0.3">
      <c r="A38">
        <v>17083</v>
      </c>
      <c r="B38">
        <v>1738414</v>
      </c>
      <c r="C38" t="s">
        <v>55</v>
      </c>
      <c r="D38" t="s">
        <v>84</v>
      </c>
      <c r="E38" s="8">
        <v>3701</v>
      </c>
      <c r="F38" s="9">
        <v>623</v>
      </c>
      <c r="G38" s="10">
        <f t="shared" si="0"/>
        <v>0.16833288300459334</v>
      </c>
      <c r="H38" s="9">
        <v>2122</v>
      </c>
      <c r="I38" s="9">
        <v>956</v>
      </c>
      <c r="J38" s="10">
        <f t="shared" si="1"/>
        <v>0.68940870695256662</v>
      </c>
      <c r="K38" s="10">
        <f t="shared" si="2"/>
        <v>0.31059129304743338</v>
      </c>
    </row>
    <row r="39" spans="1:11" x14ac:dyDescent="0.3">
      <c r="A39">
        <v>17083</v>
      </c>
      <c r="B39">
        <v>1756978</v>
      </c>
      <c r="C39" t="s">
        <v>55</v>
      </c>
      <c r="D39" t="s">
        <v>110</v>
      </c>
      <c r="E39" s="8">
        <v>84</v>
      </c>
      <c r="F39" s="9">
        <v>4</v>
      </c>
      <c r="G39" s="10">
        <f t="shared" si="0"/>
        <v>4.7619047619047616E-2</v>
      </c>
      <c r="H39" s="9">
        <v>72</v>
      </c>
      <c r="I39" s="9">
        <v>8</v>
      </c>
      <c r="J39" s="10">
        <f t="shared" si="1"/>
        <v>0.9</v>
      </c>
      <c r="K39" s="10">
        <f t="shared" si="2"/>
        <v>0.1</v>
      </c>
    </row>
    <row r="40" spans="1:11" x14ac:dyDescent="0.3">
      <c r="A40">
        <v>17117</v>
      </c>
      <c r="B40">
        <v>1705209</v>
      </c>
      <c r="C40" t="s">
        <v>25</v>
      </c>
      <c r="D40" t="s">
        <v>26</v>
      </c>
      <c r="E40" s="8">
        <v>836</v>
      </c>
      <c r="F40" s="9">
        <v>242</v>
      </c>
      <c r="G40" s="10">
        <f t="shared" si="0"/>
        <v>0.28947368421052633</v>
      </c>
      <c r="H40" s="9">
        <v>418</v>
      </c>
      <c r="I40" s="9">
        <v>176</v>
      </c>
      <c r="J40" s="10">
        <f t="shared" si="1"/>
        <v>0.70370370370370372</v>
      </c>
      <c r="K40" s="10">
        <f t="shared" si="2"/>
        <v>0.29629629629629628</v>
      </c>
    </row>
    <row r="41" spans="1:11" x14ac:dyDescent="0.3">
      <c r="A41">
        <v>17117</v>
      </c>
      <c r="B41">
        <v>1708264</v>
      </c>
      <c r="C41" t="s">
        <v>25</v>
      </c>
      <c r="D41" t="s">
        <v>29</v>
      </c>
      <c r="E41" s="8">
        <v>1009</v>
      </c>
      <c r="F41" s="9">
        <v>135</v>
      </c>
      <c r="G41" s="10">
        <f t="shared" si="0"/>
        <v>0.13379583746283449</v>
      </c>
      <c r="H41" s="9">
        <v>692</v>
      </c>
      <c r="I41" s="9">
        <v>182</v>
      </c>
      <c r="J41" s="10">
        <f t="shared" si="1"/>
        <v>0.79176201372997712</v>
      </c>
      <c r="K41" s="10">
        <f t="shared" si="2"/>
        <v>0.20823798627002288</v>
      </c>
    </row>
    <row r="42" spans="1:11" x14ac:dyDescent="0.3">
      <c r="A42">
        <v>17117</v>
      </c>
      <c r="B42">
        <v>1709577</v>
      </c>
      <c r="C42" t="s">
        <v>25</v>
      </c>
      <c r="D42" t="s">
        <v>32</v>
      </c>
      <c r="E42" s="8">
        <v>726</v>
      </c>
      <c r="F42" s="9">
        <v>109</v>
      </c>
      <c r="G42" s="10">
        <f t="shared" si="0"/>
        <v>0.15013774104683195</v>
      </c>
      <c r="H42" s="9">
        <v>408</v>
      </c>
      <c r="I42" s="9">
        <v>209</v>
      </c>
      <c r="J42" s="10">
        <f t="shared" si="1"/>
        <v>0.66126418152350086</v>
      </c>
      <c r="K42" s="10">
        <f t="shared" si="2"/>
        <v>0.3387358184764992</v>
      </c>
    </row>
    <row r="43" spans="1:11" x14ac:dyDescent="0.3">
      <c r="A43">
        <v>17117</v>
      </c>
      <c r="B43">
        <v>1711202</v>
      </c>
      <c r="C43" t="s">
        <v>25</v>
      </c>
      <c r="D43" t="s">
        <v>34</v>
      </c>
      <c r="E43" s="8">
        <v>2503</v>
      </c>
      <c r="F43" s="9">
        <v>348</v>
      </c>
      <c r="G43" s="10">
        <f t="shared" si="0"/>
        <v>0.13903316020775069</v>
      </c>
      <c r="H43" s="9">
        <v>1444</v>
      </c>
      <c r="I43" s="9">
        <v>711</v>
      </c>
      <c r="J43" s="10">
        <f t="shared" si="1"/>
        <v>0.67006960556844553</v>
      </c>
      <c r="K43" s="10">
        <f t="shared" si="2"/>
        <v>0.32993039443155453</v>
      </c>
    </row>
    <row r="44" spans="1:11" x14ac:dyDescent="0.3">
      <c r="A44">
        <v>17117</v>
      </c>
      <c r="B44">
        <v>1713165</v>
      </c>
      <c r="C44" t="s">
        <v>25</v>
      </c>
      <c r="D44" t="s">
        <v>39</v>
      </c>
      <c r="E44" s="8">
        <v>100</v>
      </c>
      <c r="F44" s="9">
        <v>25</v>
      </c>
      <c r="G44" s="10">
        <f t="shared" si="0"/>
        <v>0.25</v>
      </c>
      <c r="H44" s="9">
        <v>65</v>
      </c>
      <c r="I44" s="9">
        <v>10</v>
      </c>
      <c r="J44" s="10">
        <f t="shared" si="1"/>
        <v>0.8666666666666667</v>
      </c>
      <c r="K44" s="10">
        <f t="shared" si="2"/>
        <v>0.13333333333333333</v>
      </c>
    </row>
    <row r="45" spans="1:11" x14ac:dyDescent="0.3">
      <c r="A45">
        <v>17117</v>
      </c>
      <c r="B45">
        <v>1720370</v>
      </c>
      <c r="C45" t="s">
        <v>25</v>
      </c>
      <c r="D45" t="s">
        <v>47</v>
      </c>
      <c r="E45" s="8">
        <v>56</v>
      </c>
      <c r="F45" s="9">
        <v>6</v>
      </c>
      <c r="G45" s="10">
        <f t="shared" si="0"/>
        <v>0.10714285714285714</v>
      </c>
      <c r="H45" s="9">
        <v>49</v>
      </c>
      <c r="I45" s="9">
        <v>1</v>
      </c>
      <c r="J45" s="10">
        <f t="shared" si="1"/>
        <v>0.98</v>
      </c>
      <c r="K45" s="10">
        <f t="shared" si="2"/>
        <v>0.02</v>
      </c>
    </row>
    <row r="46" spans="1:11" x14ac:dyDescent="0.3">
      <c r="A46">
        <v>17117</v>
      </c>
      <c r="B46">
        <v>1721410</v>
      </c>
      <c r="C46" t="s">
        <v>25</v>
      </c>
      <c r="D46" t="s">
        <v>49</v>
      </c>
      <c r="E46" s="8">
        <v>59</v>
      </c>
      <c r="F46" s="9">
        <v>4</v>
      </c>
      <c r="G46" s="10">
        <f t="shared" si="0"/>
        <v>6.7796610169491525E-2</v>
      </c>
      <c r="H46" s="9">
        <v>55</v>
      </c>
      <c r="I46" s="9">
        <v>0</v>
      </c>
      <c r="J46" s="10">
        <f t="shared" si="1"/>
        <v>1</v>
      </c>
      <c r="K46" s="10">
        <f t="shared" si="2"/>
        <v>0</v>
      </c>
    </row>
    <row r="47" spans="1:11" x14ac:dyDescent="0.3">
      <c r="A47">
        <v>17117</v>
      </c>
      <c r="B47">
        <v>1721852</v>
      </c>
      <c r="C47" t="s">
        <v>25</v>
      </c>
      <c r="D47" t="s">
        <v>52</v>
      </c>
      <c r="E47" s="8">
        <v>126</v>
      </c>
      <c r="F47" s="9">
        <v>12</v>
      </c>
      <c r="G47" s="10">
        <f t="shared" si="0"/>
        <v>9.5238095238095233E-2</v>
      </c>
      <c r="H47" s="9">
        <v>105</v>
      </c>
      <c r="I47" s="9">
        <v>9</v>
      </c>
      <c r="J47" s="10">
        <f t="shared" si="1"/>
        <v>0.92105263157894735</v>
      </c>
      <c r="K47" s="10">
        <f t="shared" si="2"/>
        <v>7.8947368421052627E-2</v>
      </c>
    </row>
    <row r="48" spans="1:11" x14ac:dyDescent="0.3">
      <c r="A48">
        <v>17117</v>
      </c>
      <c r="B48">
        <v>1729236</v>
      </c>
      <c r="C48" t="s">
        <v>25</v>
      </c>
      <c r="D48" t="s">
        <v>66</v>
      </c>
      <c r="E48" s="8">
        <v>1549</v>
      </c>
      <c r="F48" s="9">
        <v>198</v>
      </c>
      <c r="G48" s="10">
        <f t="shared" si="0"/>
        <v>0.12782440284054228</v>
      </c>
      <c r="H48" s="9">
        <v>936</v>
      </c>
      <c r="I48" s="9">
        <v>415</v>
      </c>
      <c r="J48" s="10">
        <f t="shared" si="1"/>
        <v>0.69282013323464098</v>
      </c>
      <c r="K48" s="10">
        <f t="shared" si="2"/>
        <v>0.30717986676535897</v>
      </c>
    </row>
    <row r="49" spans="1:11" x14ac:dyDescent="0.3">
      <c r="A49">
        <v>17117</v>
      </c>
      <c r="B49">
        <v>1729392</v>
      </c>
      <c r="C49" t="s">
        <v>25</v>
      </c>
      <c r="D49" t="s">
        <v>67</v>
      </c>
      <c r="E49" s="8">
        <v>873</v>
      </c>
      <c r="F49" s="9">
        <v>152</v>
      </c>
      <c r="G49" s="10">
        <f t="shared" si="0"/>
        <v>0.17411225658648338</v>
      </c>
      <c r="H49" s="9">
        <v>457</v>
      </c>
      <c r="I49" s="9">
        <v>264</v>
      </c>
      <c r="J49" s="10">
        <f t="shared" si="1"/>
        <v>0.63384188626907079</v>
      </c>
      <c r="K49" s="10">
        <f t="shared" si="2"/>
        <v>0.36615811373092927</v>
      </c>
    </row>
    <row r="50" spans="1:11" x14ac:dyDescent="0.3">
      <c r="A50">
        <v>17117</v>
      </c>
      <c r="B50">
        <v>1734423</v>
      </c>
      <c r="C50" t="s">
        <v>25</v>
      </c>
      <c r="D50" t="s">
        <v>79</v>
      </c>
      <c r="E50" s="8">
        <v>75</v>
      </c>
      <c r="F50" s="9">
        <v>4</v>
      </c>
      <c r="G50" s="10">
        <f t="shared" si="0"/>
        <v>5.3333333333333337E-2</v>
      </c>
      <c r="H50" s="9">
        <v>57</v>
      </c>
      <c r="I50" s="9">
        <v>14</v>
      </c>
      <c r="J50" s="10">
        <f t="shared" si="1"/>
        <v>0.80281690140845074</v>
      </c>
      <c r="K50" s="10">
        <f t="shared" si="2"/>
        <v>0.19718309859154928</v>
      </c>
    </row>
    <row r="51" spans="1:11" x14ac:dyDescent="0.3">
      <c r="A51">
        <v>17117</v>
      </c>
      <c r="B51">
        <v>1741214</v>
      </c>
      <c r="C51" t="s">
        <v>25</v>
      </c>
      <c r="D51" t="s">
        <v>87</v>
      </c>
      <c r="E51" s="8">
        <v>152</v>
      </c>
      <c r="F51" s="9">
        <v>29</v>
      </c>
      <c r="G51" s="10">
        <f t="shared" si="0"/>
        <v>0.19078947368421054</v>
      </c>
      <c r="H51" s="9">
        <v>103</v>
      </c>
      <c r="I51" s="9">
        <v>20</v>
      </c>
      <c r="J51" s="10">
        <f t="shared" si="1"/>
        <v>0.83739837398373984</v>
      </c>
      <c r="K51" s="10">
        <f t="shared" si="2"/>
        <v>0.16260162601626016</v>
      </c>
    </row>
    <row r="52" spans="1:11" x14ac:dyDescent="0.3">
      <c r="A52">
        <v>17117</v>
      </c>
      <c r="B52">
        <v>1748138</v>
      </c>
      <c r="C52" t="s">
        <v>25</v>
      </c>
      <c r="D52" t="s">
        <v>97</v>
      </c>
      <c r="E52" s="8">
        <v>186</v>
      </c>
      <c r="F52" s="9">
        <v>48</v>
      </c>
      <c r="G52" s="10">
        <f t="shared" si="0"/>
        <v>0.25806451612903225</v>
      </c>
      <c r="H52" s="9">
        <v>109</v>
      </c>
      <c r="I52" s="9">
        <v>29</v>
      </c>
      <c r="J52" s="10">
        <f t="shared" si="1"/>
        <v>0.78985507246376807</v>
      </c>
      <c r="K52" s="10">
        <f t="shared" si="2"/>
        <v>0.21014492753623187</v>
      </c>
    </row>
    <row r="53" spans="1:11" x14ac:dyDescent="0.3">
      <c r="A53">
        <v>17117</v>
      </c>
      <c r="B53">
        <v>1749802</v>
      </c>
      <c r="C53" t="s">
        <v>25</v>
      </c>
      <c r="D53" t="s">
        <v>100</v>
      </c>
      <c r="E53" s="8">
        <v>100</v>
      </c>
      <c r="F53" s="9">
        <v>13</v>
      </c>
      <c r="G53" s="10">
        <f t="shared" si="0"/>
        <v>0.13</v>
      </c>
      <c r="H53" s="9">
        <v>63</v>
      </c>
      <c r="I53" s="9">
        <v>24</v>
      </c>
      <c r="J53" s="10">
        <f t="shared" si="1"/>
        <v>0.72413793103448276</v>
      </c>
      <c r="K53" s="10">
        <f t="shared" si="2"/>
        <v>0.27586206896551724</v>
      </c>
    </row>
    <row r="54" spans="1:11" x14ac:dyDescent="0.3">
      <c r="A54">
        <v>17117</v>
      </c>
      <c r="B54">
        <v>1750920</v>
      </c>
      <c r="C54" t="s">
        <v>25</v>
      </c>
      <c r="D54" t="s">
        <v>101</v>
      </c>
      <c r="E54" s="8">
        <v>154</v>
      </c>
      <c r="F54" s="9">
        <v>21</v>
      </c>
      <c r="G54" s="10">
        <f t="shared" si="0"/>
        <v>0.13636363636363635</v>
      </c>
      <c r="H54" s="9">
        <v>78</v>
      </c>
      <c r="I54" s="9">
        <v>55</v>
      </c>
      <c r="J54" s="10">
        <f t="shared" si="1"/>
        <v>0.5864661654135338</v>
      </c>
      <c r="K54" s="10">
        <f t="shared" si="2"/>
        <v>0.41353383458646614</v>
      </c>
    </row>
    <row r="55" spans="1:11" x14ac:dyDescent="0.3">
      <c r="A55">
        <v>17117</v>
      </c>
      <c r="B55">
        <v>1751024</v>
      </c>
      <c r="C55" t="s">
        <v>25</v>
      </c>
      <c r="D55" t="s">
        <v>102</v>
      </c>
      <c r="E55" s="8">
        <v>970</v>
      </c>
      <c r="F55" s="9">
        <v>72</v>
      </c>
      <c r="G55" s="10">
        <f t="shared" si="0"/>
        <v>7.422680412371134E-2</v>
      </c>
      <c r="H55" s="9">
        <v>636</v>
      </c>
      <c r="I55" s="9">
        <v>262</v>
      </c>
      <c r="J55" s="10">
        <f t="shared" si="1"/>
        <v>0.70824053452115809</v>
      </c>
      <c r="K55" s="10">
        <f t="shared" si="2"/>
        <v>0.29175946547884185</v>
      </c>
    </row>
    <row r="56" spans="1:11" x14ac:dyDescent="0.3">
      <c r="A56">
        <v>17117</v>
      </c>
      <c r="B56">
        <v>1753039</v>
      </c>
      <c r="C56" t="s">
        <v>25</v>
      </c>
      <c r="D56" t="s">
        <v>107</v>
      </c>
      <c r="E56" s="8">
        <v>131</v>
      </c>
      <c r="F56" s="9">
        <v>46</v>
      </c>
      <c r="G56" s="10">
        <f t="shared" si="0"/>
        <v>0.35114503816793891</v>
      </c>
      <c r="H56" s="9">
        <v>77</v>
      </c>
      <c r="I56" s="9">
        <v>8</v>
      </c>
      <c r="J56" s="10">
        <f t="shared" si="1"/>
        <v>0.90588235294117647</v>
      </c>
      <c r="K56" s="10">
        <f t="shared" si="2"/>
        <v>9.4117647058823528E-2</v>
      </c>
    </row>
    <row r="57" spans="1:11" x14ac:dyDescent="0.3">
      <c r="A57">
        <v>17117</v>
      </c>
      <c r="B57">
        <v>1757329</v>
      </c>
      <c r="C57" t="s">
        <v>25</v>
      </c>
      <c r="D57" t="s">
        <v>112</v>
      </c>
      <c r="E57" s="8">
        <v>375</v>
      </c>
      <c r="F57" s="9">
        <v>72</v>
      </c>
      <c r="G57" s="10">
        <f t="shared" si="0"/>
        <v>0.192</v>
      </c>
      <c r="H57" s="9">
        <v>212</v>
      </c>
      <c r="I57" s="9">
        <v>91</v>
      </c>
      <c r="J57" s="10">
        <f t="shared" si="1"/>
        <v>0.6996699669966997</v>
      </c>
      <c r="K57" s="10">
        <f t="shared" si="2"/>
        <v>0.30033003300330036</v>
      </c>
    </row>
    <row r="58" spans="1:11" x14ac:dyDescent="0.3">
      <c r="A58">
        <v>17117</v>
      </c>
      <c r="B58">
        <v>1766196</v>
      </c>
      <c r="C58" t="s">
        <v>25</v>
      </c>
      <c r="D58" t="s">
        <v>120</v>
      </c>
      <c r="E58" s="8">
        <v>170</v>
      </c>
      <c r="F58" s="9">
        <v>44</v>
      </c>
      <c r="G58" s="10">
        <f t="shared" si="0"/>
        <v>0.25882352941176473</v>
      </c>
      <c r="H58" s="9">
        <v>71</v>
      </c>
      <c r="I58" s="9">
        <v>55</v>
      </c>
      <c r="J58" s="10">
        <f t="shared" si="1"/>
        <v>0.56349206349206349</v>
      </c>
      <c r="K58" s="10">
        <f t="shared" si="2"/>
        <v>0.43650793650793651</v>
      </c>
    </row>
    <row r="59" spans="1:11" x14ac:dyDescent="0.3">
      <c r="A59">
        <v>17117</v>
      </c>
      <c r="B59">
        <v>1767873</v>
      </c>
      <c r="C59" t="s">
        <v>25</v>
      </c>
      <c r="D59" t="s">
        <v>125</v>
      </c>
      <c r="E59" s="8">
        <v>141</v>
      </c>
      <c r="F59" s="9">
        <v>53</v>
      </c>
      <c r="G59" s="10">
        <f t="shared" si="0"/>
        <v>0.37588652482269502</v>
      </c>
      <c r="H59" s="9">
        <v>58</v>
      </c>
      <c r="I59" s="9">
        <v>30</v>
      </c>
      <c r="J59" s="10">
        <f t="shared" si="1"/>
        <v>0.65909090909090906</v>
      </c>
      <c r="K59" s="10">
        <f t="shared" si="2"/>
        <v>0.34090909090909088</v>
      </c>
    </row>
    <row r="60" spans="1:11" x14ac:dyDescent="0.3">
      <c r="A60">
        <v>17117</v>
      </c>
      <c r="B60">
        <v>1768406</v>
      </c>
      <c r="C60" t="s">
        <v>25</v>
      </c>
      <c r="D60" t="s">
        <v>127</v>
      </c>
      <c r="E60" s="8">
        <v>93</v>
      </c>
      <c r="F60" s="9">
        <v>35</v>
      </c>
      <c r="G60" s="10">
        <f t="shared" si="0"/>
        <v>0.37634408602150538</v>
      </c>
      <c r="H60" s="9">
        <v>37</v>
      </c>
      <c r="I60" s="9">
        <v>21</v>
      </c>
      <c r="J60" s="10">
        <f t="shared" si="1"/>
        <v>0.63793103448275867</v>
      </c>
      <c r="K60" s="10">
        <f t="shared" si="2"/>
        <v>0.36206896551724138</v>
      </c>
    </row>
    <row r="61" spans="1:11" x14ac:dyDescent="0.3">
      <c r="A61">
        <v>17117</v>
      </c>
      <c r="B61">
        <v>1769563</v>
      </c>
      <c r="C61" t="s">
        <v>25</v>
      </c>
      <c r="D61" t="s">
        <v>129</v>
      </c>
      <c r="E61" s="8">
        <v>262</v>
      </c>
      <c r="F61" s="9">
        <v>32</v>
      </c>
      <c r="G61" s="10">
        <f t="shared" si="0"/>
        <v>0.12213740458015267</v>
      </c>
      <c r="H61" s="9">
        <v>158</v>
      </c>
      <c r="I61" s="9">
        <v>72</v>
      </c>
      <c r="J61" s="10">
        <f t="shared" si="1"/>
        <v>0.68695652173913047</v>
      </c>
      <c r="K61" s="10">
        <f t="shared" si="2"/>
        <v>0.31304347826086959</v>
      </c>
    </row>
    <row r="62" spans="1:11" x14ac:dyDescent="0.3">
      <c r="A62">
        <v>17117</v>
      </c>
      <c r="B62">
        <v>1772234</v>
      </c>
      <c r="C62" t="s">
        <v>25</v>
      </c>
      <c r="D62" t="s">
        <v>134</v>
      </c>
      <c r="E62" s="8">
        <v>80</v>
      </c>
      <c r="F62" s="9">
        <v>9</v>
      </c>
      <c r="G62" s="10">
        <f t="shared" si="0"/>
        <v>0.1125</v>
      </c>
      <c r="H62" s="9">
        <v>66</v>
      </c>
      <c r="I62" s="9">
        <v>5</v>
      </c>
      <c r="J62" s="10">
        <f t="shared" si="1"/>
        <v>0.92957746478873238</v>
      </c>
      <c r="K62" s="10">
        <f t="shared" si="2"/>
        <v>7.0422535211267609E-2</v>
      </c>
    </row>
    <row r="63" spans="1:11" x14ac:dyDescent="0.3">
      <c r="A63">
        <v>17117</v>
      </c>
      <c r="B63">
        <v>1772403</v>
      </c>
      <c r="C63" t="s">
        <v>25</v>
      </c>
      <c r="D63" t="s">
        <v>135</v>
      </c>
      <c r="E63" s="8">
        <v>2159</v>
      </c>
      <c r="F63" s="9">
        <v>146</v>
      </c>
      <c r="G63" s="10">
        <f t="shared" si="0"/>
        <v>6.7623899953682259E-2</v>
      </c>
      <c r="H63" s="9">
        <v>1299</v>
      </c>
      <c r="I63" s="9">
        <v>714</v>
      </c>
      <c r="J63" s="10">
        <f t="shared" si="1"/>
        <v>0.64530551415797321</v>
      </c>
      <c r="K63" s="10">
        <f t="shared" si="2"/>
        <v>0.35469448584202684</v>
      </c>
    </row>
    <row r="64" spans="1:11" x14ac:dyDescent="0.3">
      <c r="A64">
        <v>17117</v>
      </c>
      <c r="B64">
        <v>1778149</v>
      </c>
      <c r="C64" t="s">
        <v>25</v>
      </c>
      <c r="D64" t="s">
        <v>142</v>
      </c>
      <c r="E64" s="8">
        <v>1724</v>
      </c>
      <c r="F64" s="9">
        <v>245</v>
      </c>
      <c r="G64" s="10">
        <f t="shared" si="0"/>
        <v>0.14211136890951276</v>
      </c>
      <c r="H64" s="9">
        <v>1004</v>
      </c>
      <c r="I64" s="9">
        <v>475</v>
      </c>
      <c r="J64" s="10">
        <f t="shared" si="1"/>
        <v>0.67883705206220424</v>
      </c>
      <c r="K64" s="10">
        <f t="shared" si="2"/>
        <v>0.32116294793779582</v>
      </c>
    </row>
    <row r="65" spans="1:11" x14ac:dyDescent="0.3">
      <c r="A65">
        <v>17117</v>
      </c>
      <c r="B65">
        <v>1781191</v>
      </c>
      <c r="C65" t="s">
        <v>25</v>
      </c>
      <c r="D65" t="s">
        <v>146</v>
      </c>
      <c r="E65" s="8">
        <v>109</v>
      </c>
      <c r="F65" s="9">
        <v>22</v>
      </c>
      <c r="G65" s="10">
        <f t="shared" si="0"/>
        <v>0.20183486238532111</v>
      </c>
      <c r="H65" s="9">
        <v>86</v>
      </c>
      <c r="I65" s="9">
        <v>1</v>
      </c>
      <c r="J65" s="10">
        <f t="shared" si="1"/>
        <v>0.9885057471264368</v>
      </c>
      <c r="K65" s="10">
        <f t="shared" si="2"/>
        <v>1.1494252873563218E-2</v>
      </c>
    </row>
    <row r="66" spans="1:11" x14ac:dyDescent="0.3">
      <c r="A66">
        <v>17117</v>
      </c>
      <c r="B66">
        <v>1782218</v>
      </c>
      <c r="C66" t="s">
        <v>25</v>
      </c>
      <c r="D66" t="s">
        <v>148</v>
      </c>
      <c r="E66" s="8">
        <v>312</v>
      </c>
      <c r="F66" s="9">
        <v>80</v>
      </c>
      <c r="G66" s="10">
        <f t="shared" si="0"/>
        <v>0.25641025641025639</v>
      </c>
      <c r="H66" s="9">
        <v>199</v>
      </c>
      <c r="I66" s="9">
        <v>33</v>
      </c>
      <c r="J66" s="10">
        <f t="shared" si="1"/>
        <v>0.85775862068965514</v>
      </c>
      <c r="K66" s="10">
        <f t="shared" si="2"/>
        <v>0.14224137931034483</v>
      </c>
    </row>
    <row r="67" spans="1:11" x14ac:dyDescent="0.3">
      <c r="A67">
        <v>17119</v>
      </c>
      <c r="B67">
        <v>1700737</v>
      </c>
      <c r="C67" t="s">
        <v>14</v>
      </c>
      <c r="D67" t="s">
        <v>15</v>
      </c>
      <c r="E67" s="8">
        <v>313</v>
      </c>
      <c r="F67" s="9">
        <v>29</v>
      </c>
      <c r="G67" s="10">
        <f t="shared" si="0"/>
        <v>9.2651757188498399E-2</v>
      </c>
      <c r="H67" s="9">
        <v>188</v>
      </c>
      <c r="I67" s="9">
        <v>96</v>
      </c>
      <c r="J67" s="10">
        <f t="shared" si="1"/>
        <v>0.6619718309859155</v>
      </c>
      <c r="K67" s="10">
        <f t="shared" si="2"/>
        <v>0.3380281690140845</v>
      </c>
    </row>
    <row r="68" spans="1:11" x14ac:dyDescent="0.3">
      <c r="A68">
        <v>17119</v>
      </c>
      <c r="B68">
        <v>1701114</v>
      </c>
      <c r="C68" t="s">
        <v>14</v>
      </c>
      <c r="D68" t="s">
        <v>18</v>
      </c>
      <c r="E68" s="8">
        <v>13287</v>
      </c>
      <c r="F68" s="9">
        <v>1962</v>
      </c>
      <c r="G68" s="10">
        <f t="shared" si="0"/>
        <v>0.14766312937457665</v>
      </c>
      <c r="H68" s="9">
        <v>6790</v>
      </c>
      <c r="I68" s="9">
        <v>4535</v>
      </c>
      <c r="J68" s="10">
        <f t="shared" si="1"/>
        <v>0.59955849889624724</v>
      </c>
      <c r="K68" s="10">
        <f t="shared" si="2"/>
        <v>0.40044150110375276</v>
      </c>
    </row>
    <row r="69" spans="1:11" x14ac:dyDescent="0.3">
      <c r="A69">
        <v>17119</v>
      </c>
      <c r="B69">
        <v>1705599</v>
      </c>
      <c r="C69" t="s">
        <v>14</v>
      </c>
      <c r="D69" t="s">
        <v>27</v>
      </c>
      <c r="E69" s="8">
        <v>4426</v>
      </c>
      <c r="F69" s="9">
        <v>631</v>
      </c>
      <c r="G69" s="10">
        <f t="shared" si="0"/>
        <v>0.14256665160415724</v>
      </c>
      <c r="H69" s="9">
        <v>3040</v>
      </c>
      <c r="I69" s="9">
        <v>755</v>
      </c>
      <c r="J69" s="10">
        <f t="shared" si="1"/>
        <v>0.80105401844532276</v>
      </c>
      <c r="K69" s="10">
        <f t="shared" si="2"/>
        <v>0.19894598155467721</v>
      </c>
    </row>
    <row r="70" spans="1:11" x14ac:dyDescent="0.3">
      <c r="A70">
        <v>17119</v>
      </c>
      <c r="B70">
        <v>1715599</v>
      </c>
      <c r="C70" t="s">
        <v>14</v>
      </c>
      <c r="D70" t="s">
        <v>40</v>
      </c>
      <c r="E70" s="8">
        <v>11255</v>
      </c>
      <c r="F70" s="9">
        <v>776</v>
      </c>
      <c r="G70" s="10">
        <f t="shared" ref="G70:G133" si="3">IF(E70&gt;0,F70/E70,"-")</f>
        <v>6.8947134606841404E-2</v>
      </c>
      <c r="H70" s="9">
        <v>7018</v>
      </c>
      <c r="I70" s="9">
        <v>3461</v>
      </c>
      <c r="J70" s="10">
        <f t="shared" ref="J70:J133" si="4">IF(SUM($H70:$I70)&gt;0,H70/SUM($H70:$I70),"-")</f>
        <v>0.66972039316728693</v>
      </c>
      <c r="K70" s="10">
        <f t="shared" ref="K70:K133" si="5">IF(SUM($H70:$I70)&gt;0,I70/SUM($H70:$I70),"-")</f>
        <v>0.33027960683271307</v>
      </c>
    </row>
    <row r="71" spans="1:11" x14ac:dyDescent="0.3">
      <c r="A71">
        <v>17119</v>
      </c>
      <c r="B71">
        <v>1721553</v>
      </c>
      <c r="C71" t="s">
        <v>14</v>
      </c>
      <c r="D71" t="s">
        <v>50</v>
      </c>
      <c r="E71" s="8">
        <v>3076</v>
      </c>
      <c r="F71" s="9">
        <v>528</v>
      </c>
      <c r="G71" s="10">
        <f t="shared" si="3"/>
        <v>0.17165149544863459</v>
      </c>
      <c r="H71" s="9">
        <v>1568</v>
      </c>
      <c r="I71" s="9">
        <v>980</v>
      </c>
      <c r="J71" s="10">
        <f t="shared" si="4"/>
        <v>0.61538461538461542</v>
      </c>
      <c r="K71" s="10">
        <f t="shared" si="5"/>
        <v>0.38461538461538464</v>
      </c>
    </row>
    <row r="72" spans="1:11" x14ac:dyDescent="0.3">
      <c r="A72">
        <v>17119</v>
      </c>
      <c r="B72">
        <v>1722697</v>
      </c>
      <c r="C72" t="s">
        <v>14</v>
      </c>
      <c r="D72" t="s">
        <v>54</v>
      </c>
      <c r="E72" s="8">
        <v>9547</v>
      </c>
      <c r="F72" s="9">
        <v>733</v>
      </c>
      <c r="G72" s="10">
        <f t="shared" si="3"/>
        <v>7.6778045459306582E-2</v>
      </c>
      <c r="H72" s="9">
        <v>5861</v>
      </c>
      <c r="I72" s="9">
        <v>2953</v>
      </c>
      <c r="J72" s="10">
        <f t="shared" si="4"/>
        <v>0.66496482868164286</v>
      </c>
      <c r="K72" s="10">
        <f t="shared" si="5"/>
        <v>0.33503517131835714</v>
      </c>
    </row>
    <row r="73" spans="1:11" x14ac:dyDescent="0.3">
      <c r="A73">
        <v>17119</v>
      </c>
      <c r="B73">
        <v>1729639</v>
      </c>
      <c r="C73" t="s">
        <v>14</v>
      </c>
      <c r="D73" t="s">
        <v>68</v>
      </c>
      <c r="E73" s="8">
        <v>5403</v>
      </c>
      <c r="F73" s="9">
        <v>285</v>
      </c>
      <c r="G73" s="10">
        <f t="shared" si="3"/>
        <v>5.2748473070516382E-2</v>
      </c>
      <c r="H73" s="9">
        <v>3557</v>
      </c>
      <c r="I73" s="9">
        <v>1561</v>
      </c>
      <c r="J73" s="10">
        <f t="shared" si="4"/>
        <v>0.69499804611176241</v>
      </c>
      <c r="K73" s="10">
        <f t="shared" si="5"/>
        <v>0.30500195388823759</v>
      </c>
    </row>
    <row r="74" spans="1:11" x14ac:dyDescent="0.3">
      <c r="A74">
        <v>17119</v>
      </c>
      <c r="B74">
        <v>1730094</v>
      </c>
      <c r="C74" t="s">
        <v>14</v>
      </c>
      <c r="D74" t="s">
        <v>69</v>
      </c>
      <c r="E74" s="8">
        <v>8171</v>
      </c>
      <c r="F74" s="9">
        <v>458</v>
      </c>
      <c r="G74" s="10">
        <f t="shared" si="3"/>
        <v>5.6051890833435321E-2</v>
      </c>
      <c r="H74" s="9">
        <v>6194</v>
      </c>
      <c r="I74" s="9">
        <v>1519</v>
      </c>
      <c r="J74" s="10">
        <f t="shared" si="4"/>
        <v>0.80305976922079603</v>
      </c>
      <c r="K74" s="10">
        <f t="shared" si="5"/>
        <v>0.19694023077920395</v>
      </c>
    </row>
    <row r="75" spans="1:11" x14ac:dyDescent="0.3">
      <c r="A75">
        <v>17119</v>
      </c>
      <c r="B75">
        <v>1730926</v>
      </c>
      <c r="C75" t="s">
        <v>14</v>
      </c>
      <c r="D75" t="s">
        <v>71</v>
      </c>
      <c r="E75" s="8">
        <v>13865</v>
      </c>
      <c r="F75" s="9">
        <v>1740</v>
      </c>
      <c r="G75" s="10">
        <f t="shared" si="3"/>
        <v>0.12549585286693113</v>
      </c>
      <c r="H75" s="9">
        <v>7859</v>
      </c>
      <c r="I75" s="9">
        <v>4266</v>
      </c>
      <c r="J75" s="10">
        <f t="shared" si="4"/>
        <v>0.64816494845360828</v>
      </c>
      <c r="K75" s="10">
        <f t="shared" si="5"/>
        <v>0.35183505154639177</v>
      </c>
    </row>
    <row r="76" spans="1:11" x14ac:dyDescent="0.3">
      <c r="A76">
        <v>17119</v>
      </c>
      <c r="B76">
        <v>1730978</v>
      </c>
      <c r="C76" t="s">
        <v>14</v>
      </c>
      <c r="D76" t="s">
        <v>72</v>
      </c>
      <c r="E76" s="8">
        <v>198</v>
      </c>
      <c r="F76" s="9">
        <v>11</v>
      </c>
      <c r="G76" s="10">
        <f t="shared" si="3"/>
        <v>5.5555555555555552E-2</v>
      </c>
      <c r="H76" s="9">
        <v>174</v>
      </c>
      <c r="I76" s="9">
        <v>13</v>
      </c>
      <c r="J76" s="10">
        <f t="shared" si="4"/>
        <v>0.93048128342245995</v>
      </c>
      <c r="K76" s="10">
        <f t="shared" si="5"/>
        <v>6.9518716577540107E-2</v>
      </c>
    </row>
    <row r="77" spans="1:11" x14ac:dyDescent="0.3">
      <c r="A77">
        <v>17119</v>
      </c>
      <c r="B77">
        <v>1732408</v>
      </c>
      <c r="C77" t="s">
        <v>14</v>
      </c>
      <c r="D77" t="s">
        <v>75</v>
      </c>
      <c r="E77" s="8">
        <v>334</v>
      </c>
      <c r="F77" s="9">
        <v>20</v>
      </c>
      <c r="G77" s="10">
        <f t="shared" si="3"/>
        <v>5.9880239520958084E-2</v>
      </c>
      <c r="H77" s="9">
        <v>230</v>
      </c>
      <c r="I77" s="9">
        <v>84</v>
      </c>
      <c r="J77" s="10">
        <f t="shared" si="4"/>
        <v>0.73248407643312097</v>
      </c>
      <c r="K77" s="10">
        <f t="shared" si="5"/>
        <v>0.26751592356687898</v>
      </c>
    </row>
    <row r="78" spans="1:11" x14ac:dyDescent="0.3">
      <c r="A78">
        <v>17119</v>
      </c>
      <c r="B78">
        <v>1733279</v>
      </c>
      <c r="C78" t="s">
        <v>14</v>
      </c>
      <c r="D78" t="s">
        <v>77</v>
      </c>
      <c r="E78" s="8">
        <v>902</v>
      </c>
      <c r="F78" s="9">
        <v>155</v>
      </c>
      <c r="G78" s="10">
        <f t="shared" si="3"/>
        <v>0.17184035476718404</v>
      </c>
      <c r="H78" s="9">
        <v>565</v>
      </c>
      <c r="I78" s="9">
        <v>182</v>
      </c>
      <c r="J78" s="10">
        <f t="shared" si="4"/>
        <v>0.75635876840696115</v>
      </c>
      <c r="K78" s="10">
        <f t="shared" si="5"/>
        <v>0.24364123159303883</v>
      </c>
    </row>
    <row r="79" spans="1:11" x14ac:dyDescent="0.3">
      <c r="A79">
        <v>17119</v>
      </c>
      <c r="B79">
        <v>1734670</v>
      </c>
      <c r="C79" t="s">
        <v>14</v>
      </c>
      <c r="D79" t="s">
        <v>80</v>
      </c>
      <c r="E79" s="8">
        <v>4603</v>
      </c>
      <c r="F79" s="9">
        <v>200</v>
      </c>
      <c r="G79" s="10">
        <f t="shared" si="3"/>
        <v>4.3449923962633065E-2</v>
      </c>
      <c r="H79" s="9">
        <v>2966</v>
      </c>
      <c r="I79" s="9">
        <v>1437</v>
      </c>
      <c r="J79" s="10">
        <f t="shared" si="4"/>
        <v>0.67363161480808542</v>
      </c>
      <c r="K79" s="10">
        <f t="shared" si="5"/>
        <v>0.32636838519191458</v>
      </c>
    </row>
    <row r="80" spans="1:11" x14ac:dyDescent="0.3">
      <c r="A80">
        <v>17119</v>
      </c>
      <c r="B80">
        <v>1735541</v>
      </c>
      <c r="C80" t="s">
        <v>14</v>
      </c>
      <c r="D80" t="s">
        <v>82</v>
      </c>
      <c r="E80" s="8">
        <v>1182</v>
      </c>
      <c r="F80" s="9">
        <v>118</v>
      </c>
      <c r="G80" s="10">
        <f t="shared" si="3"/>
        <v>9.9830795262267347E-2</v>
      </c>
      <c r="H80" s="9">
        <v>1064</v>
      </c>
      <c r="I80" s="9">
        <v>0</v>
      </c>
      <c r="J80" s="10">
        <f t="shared" si="4"/>
        <v>1</v>
      </c>
      <c r="K80" s="10">
        <f t="shared" si="5"/>
        <v>0</v>
      </c>
    </row>
    <row r="81" spans="1:11" x14ac:dyDescent="0.3">
      <c r="A81">
        <v>17119</v>
      </c>
      <c r="B81">
        <v>1744160</v>
      </c>
      <c r="C81" t="s">
        <v>14</v>
      </c>
      <c r="D81" t="s">
        <v>90</v>
      </c>
      <c r="E81" s="8">
        <v>416</v>
      </c>
      <c r="F81" s="9">
        <v>64</v>
      </c>
      <c r="G81" s="10">
        <f t="shared" si="3"/>
        <v>0.15384615384615385</v>
      </c>
      <c r="H81" s="9">
        <v>262</v>
      </c>
      <c r="I81" s="9">
        <v>90</v>
      </c>
      <c r="J81" s="10">
        <f t="shared" si="4"/>
        <v>0.74431818181818177</v>
      </c>
      <c r="K81" s="10">
        <f t="shared" si="5"/>
        <v>0.25568181818181818</v>
      </c>
    </row>
    <row r="82" spans="1:11" x14ac:dyDescent="0.3">
      <c r="A82">
        <v>17119</v>
      </c>
      <c r="B82">
        <v>1745993</v>
      </c>
      <c r="C82" t="s">
        <v>14</v>
      </c>
      <c r="D82" t="s">
        <v>91</v>
      </c>
      <c r="E82" s="8">
        <v>2016</v>
      </c>
      <c r="F82" s="9">
        <v>423</v>
      </c>
      <c r="G82" s="10">
        <f t="shared" si="3"/>
        <v>0.20982142857142858</v>
      </c>
      <c r="H82" s="9">
        <v>630</v>
      </c>
      <c r="I82" s="9">
        <v>963</v>
      </c>
      <c r="J82" s="10">
        <f t="shared" si="4"/>
        <v>0.39548022598870058</v>
      </c>
      <c r="K82" s="10">
        <f t="shared" si="5"/>
        <v>0.60451977401129942</v>
      </c>
    </row>
    <row r="83" spans="1:11" x14ac:dyDescent="0.3">
      <c r="A83">
        <v>17119</v>
      </c>
      <c r="B83">
        <v>1746864</v>
      </c>
      <c r="C83" t="s">
        <v>14</v>
      </c>
      <c r="D83" t="s">
        <v>93</v>
      </c>
      <c r="E83" s="8">
        <v>434</v>
      </c>
      <c r="F83" s="9">
        <v>18</v>
      </c>
      <c r="G83" s="10">
        <f t="shared" si="3"/>
        <v>4.1474654377880185E-2</v>
      </c>
      <c r="H83" s="9">
        <v>340</v>
      </c>
      <c r="I83" s="9">
        <v>76</v>
      </c>
      <c r="J83" s="10">
        <f t="shared" si="4"/>
        <v>0.81730769230769229</v>
      </c>
      <c r="K83" s="10">
        <f t="shared" si="5"/>
        <v>0.18269230769230768</v>
      </c>
    </row>
    <row r="84" spans="1:11" x14ac:dyDescent="0.3">
      <c r="A84">
        <v>17119</v>
      </c>
      <c r="B84">
        <v>1747397</v>
      </c>
      <c r="C84" t="s">
        <v>14</v>
      </c>
      <c r="D84" t="s">
        <v>95</v>
      </c>
      <c r="E84" s="8">
        <v>3522</v>
      </c>
      <c r="F84" s="9">
        <v>151</v>
      </c>
      <c r="G84" s="10">
        <f t="shared" si="3"/>
        <v>4.2873367404883587E-2</v>
      </c>
      <c r="H84" s="9">
        <v>2738</v>
      </c>
      <c r="I84" s="9">
        <v>633</v>
      </c>
      <c r="J84" s="10">
        <f t="shared" si="4"/>
        <v>0.81222189261346778</v>
      </c>
      <c r="K84" s="10">
        <f t="shared" si="5"/>
        <v>0.18777810738653219</v>
      </c>
    </row>
    <row r="85" spans="1:11" x14ac:dyDescent="0.3">
      <c r="A85">
        <v>17119</v>
      </c>
      <c r="B85">
        <v>1749698</v>
      </c>
      <c r="C85" t="s">
        <v>14</v>
      </c>
      <c r="D85" t="s">
        <v>99</v>
      </c>
      <c r="E85" s="8">
        <v>501</v>
      </c>
      <c r="F85" s="9">
        <v>29</v>
      </c>
      <c r="G85" s="10">
        <f t="shared" si="3"/>
        <v>5.7884231536926151E-2</v>
      </c>
      <c r="H85" s="9">
        <v>434</v>
      </c>
      <c r="I85" s="9">
        <v>38</v>
      </c>
      <c r="J85" s="10">
        <f t="shared" si="4"/>
        <v>0.91949152542372881</v>
      </c>
      <c r="K85" s="10">
        <f t="shared" si="5"/>
        <v>8.050847457627118E-2</v>
      </c>
    </row>
    <row r="86" spans="1:11" x14ac:dyDescent="0.3">
      <c r="A86">
        <v>17119</v>
      </c>
      <c r="B86">
        <v>1750452</v>
      </c>
      <c r="C86" t="s">
        <v>14</v>
      </c>
      <c r="D86" t="s">
        <v>329</v>
      </c>
      <c r="E86" s="8">
        <v>161</v>
      </c>
      <c r="F86" s="9">
        <v>0</v>
      </c>
      <c r="G86" s="10">
        <f t="shared" si="3"/>
        <v>0</v>
      </c>
      <c r="H86" s="9">
        <v>118</v>
      </c>
      <c r="I86" s="9">
        <v>43</v>
      </c>
      <c r="J86" s="10">
        <f t="shared" si="4"/>
        <v>0.73291925465838514</v>
      </c>
      <c r="K86" s="10">
        <f t="shared" si="5"/>
        <v>0.26708074534161491</v>
      </c>
    </row>
    <row r="87" spans="1:11" x14ac:dyDescent="0.3">
      <c r="A87">
        <v>17119</v>
      </c>
      <c r="B87">
        <v>1752415</v>
      </c>
      <c r="C87" t="s">
        <v>14</v>
      </c>
      <c r="D87" t="s">
        <v>106</v>
      </c>
      <c r="E87" s="8">
        <v>146</v>
      </c>
      <c r="F87" s="9">
        <v>6</v>
      </c>
      <c r="G87" s="10">
        <f t="shared" si="3"/>
        <v>4.1095890410958902E-2</v>
      </c>
      <c r="H87" s="9">
        <v>118</v>
      </c>
      <c r="I87" s="9">
        <v>22</v>
      </c>
      <c r="J87" s="10">
        <f t="shared" si="4"/>
        <v>0.84285714285714286</v>
      </c>
      <c r="K87" s="10">
        <f t="shared" si="5"/>
        <v>0.15714285714285714</v>
      </c>
    </row>
    <row r="88" spans="1:11" x14ac:dyDescent="0.3">
      <c r="A88">
        <v>17119</v>
      </c>
      <c r="B88">
        <v>1761067</v>
      </c>
      <c r="C88" t="s">
        <v>14</v>
      </c>
      <c r="D88" t="s">
        <v>116</v>
      </c>
      <c r="E88" s="8">
        <v>2574</v>
      </c>
      <c r="F88" s="9">
        <v>401</v>
      </c>
      <c r="G88" s="10">
        <f t="shared" si="3"/>
        <v>0.15578865578865578</v>
      </c>
      <c r="H88" s="9">
        <v>1447</v>
      </c>
      <c r="I88" s="9">
        <v>726</v>
      </c>
      <c r="J88" s="10">
        <f t="shared" si="4"/>
        <v>0.66589967786470317</v>
      </c>
      <c r="K88" s="10">
        <f t="shared" si="5"/>
        <v>0.33410032213529683</v>
      </c>
    </row>
    <row r="89" spans="1:11" x14ac:dyDescent="0.3">
      <c r="A89">
        <v>17119</v>
      </c>
      <c r="B89">
        <v>1761743</v>
      </c>
      <c r="C89" t="s">
        <v>14</v>
      </c>
      <c r="D89" t="s">
        <v>330</v>
      </c>
      <c r="E89" s="8">
        <v>113</v>
      </c>
      <c r="F89" s="9">
        <v>0</v>
      </c>
      <c r="G89" s="10">
        <f t="shared" si="3"/>
        <v>0</v>
      </c>
      <c r="H89" s="9">
        <v>113</v>
      </c>
      <c r="I89" s="9">
        <v>0</v>
      </c>
      <c r="J89" s="10">
        <f t="shared" si="4"/>
        <v>1</v>
      </c>
      <c r="K89" s="10">
        <f t="shared" si="5"/>
        <v>0</v>
      </c>
    </row>
    <row r="90" spans="1:11" x14ac:dyDescent="0.3">
      <c r="A90">
        <v>17119</v>
      </c>
      <c r="B90">
        <v>1765884</v>
      </c>
      <c r="C90" t="s">
        <v>14</v>
      </c>
      <c r="D90" t="s">
        <v>118</v>
      </c>
      <c r="E90" s="8">
        <v>1850</v>
      </c>
      <c r="F90" s="9">
        <v>175</v>
      </c>
      <c r="G90" s="10">
        <f t="shared" si="3"/>
        <v>9.45945945945946E-2</v>
      </c>
      <c r="H90" s="9">
        <v>1517</v>
      </c>
      <c r="I90" s="9">
        <v>158</v>
      </c>
      <c r="J90" s="10">
        <f t="shared" si="4"/>
        <v>0.90567164179104476</v>
      </c>
      <c r="K90" s="10">
        <f t="shared" si="5"/>
        <v>9.4328358208955229E-2</v>
      </c>
    </row>
    <row r="91" spans="1:11" x14ac:dyDescent="0.3">
      <c r="A91">
        <v>17119</v>
      </c>
      <c r="B91">
        <v>1766131</v>
      </c>
      <c r="C91" t="s">
        <v>14</v>
      </c>
      <c r="D91" t="s">
        <v>119</v>
      </c>
      <c r="E91" s="8">
        <v>761</v>
      </c>
      <c r="F91" s="9">
        <v>63</v>
      </c>
      <c r="G91" s="10">
        <f t="shared" si="3"/>
        <v>8.2785808147174775E-2</v>
      </c>
      <c r="H91" s="9">
        <v>511</v>
      </c>
      <c r="I91" s="9">
        <v>187</v>
      </c>
      <c r="J91" s="10">
        <f t="shared" si="4"/>
        <v>0.73209169054441259</v>
      </c>
      <c r="K91" s="10">
        <f t="shared" si="5"/>
        <v>0.26790830945558741</v>
      </c>
    </row>
    <row r="92" spans="1:11" x14ac:dyDescent="0.3">
      <c r="A92">
        <v>17119</v>
      </c>
      <c r="B92">
        <v>1766859</v>
      </c>
      <c r="C92" t="s">
        <v>14</v>
      </c>
      <c r="D92" t="s">
        <v>121</v>
      </c>
      <c r="E92" s="8">
        <v>538</v>
      </c>
      <c r="F92" s="9">
        <v>8</v>
      </c>
      <c r="G92" s="10">
        <f t="shared" si="3"/>
        <v>1.4869888475836431E-2</v>
      </c>
      <c r="H92" s="9">
        <v>457</v>
      </c>
      <c r="I92" s="9">
        <v>73</v>
      </c>
      <c r="J92" s="10">
        <f t="shared" si="4"/>
        <v>0.86226415094339626</v>
      </c>
      <c r="K92" s="10">
        <f t="shared" si="5"/>
        <v>0.13773584905660377</v>
      </c>
    </row>
    <row r="93" spans="1:11" x14ac:dyDescent="0.3">
      <c r="A93">
        <v>17119</v>
      </c>
      <c r="B93">
        <v>1771240</v>
      </c>
      <c r="C93" t="s">
        <v>14</v>
      </c>
      <c r="D93" t="s">
        <v>133</v>
      </c>
      <c r="E93" s="8">
        <v>1010</v>
      </c>
      <c r="F93" s="9">
        <v>134</v>
      </c>
      <c r="G93" s="10">
        <f t="shared" si="3"/>
        <v>0.13267326732673268</v>
      </c>
      <c r="H93" s="9">
        <v>543</v>
      </c>
      <c r="I93" s="9">
        <v>333</v>
      </c>
      <c r="J93" s="10">
        <f t="shared" si="4"/>
        <v>0.61986301369863017</v>
      </c>
      <c r="K93" s="10">
        <f t="shared" si="5"/>
        <v>0.38013698630136988</v>
      </c>
    </row>
    <row r="94" spans="1:11" x14ac:dyDescent="0.3">
      <c r="A94">
        <v>17119</v>
      </c>
      <c r="B94">
        <v>1776199</v>
      </c>
      <c r="C94" t="s">
        <v>14</v>
      </c>
      <c r="D94" t="s">
        <v>139</v>
      </c>
      <c r="E94" s="8">
        <v>4018</v>
      </c>
      <c r="F94" s="9">
        <v>84</v>
      </c>
      <c r="G94" s="10">
        <f t="shared" si="3"/>
        <v>2.0905923344947737E-2</v>
      </c>
      <c r="H94" s="9">
        <v>2913</v>
      </c>
      <c r="I94" s="9">
        <v>1021</v>
      </c>
      <c r="J94" s="10">
        <f t="shared" si="4"/>
        <v>0.74046771733604477</v>
      </c>
      <c r="K94" s="10">
        <f t="shared" si="5"/>
        <v>0.25953228266395528</v>
      </c>
    </row>
    <row r="95" spans="1:11" x14ac:dyDescent="0.3">
      <c r="A95">
        <v>17119</v>
      </c>
      <c r="B95">
        <v>1777473</v>
      </c>
      <c r="C95" t="s">
        <v>14</v>
      </c>
      <c r="D95" t="s">
        <v>141</v>
      </c>
      <c r="E95" s="8">
        <v>1094</v>
      </c>
      <c r="F95" s="9">
        <v>245</v>
      </c>
      <c r="G95" s="10">
        <f t="shared" si="3"/>
        <v>0.22394881170018283</v>
      </c>
      <c r="H95" s="9">
        <v>374</v>
      </c>
      <c r="I95" s="9">
        <v>475</v>
      </c>
      <c r="J95" s="10">
        <f t="shared" si="4"/>
        <v>0.44051825677267376</v>
      </c>
      <c r="K95" s="10">
        <f t="shared" si="5"/>
        <v>0.55948174322732624</v>
      </c>
    </row>
    <row r="96" spans="1:11" x14ac:dyDescent="0.3">
      <c r="A96">
        <v>17119</v>
      </c>
      <c r="B96">
        <v>1781815</v>
      </c>
      <c r="C96" t="s">
        <v>14</v>
      </c>
      <c r="D96" t="s">
        <v>147</v>
      </c>
      <c r="E96" s="8">
        <v>119</v>
      </c>
      <c r="F96" s="9">
        <v>28</v>
      </c>
      <c r="G96" s="10">
        <f t="shared" si="3"/>
        <v>0.23529411764705882</v>
      </c>
      <c r="H96" s="9">
        <v>65</v>
      </c>
      <c r="I96" s="9">
        <v>26</v>
      </c>
      <c r="J96" s="10">
        <f t="shared" si="4"/>
        <v>0.7142857142857143</v>
      </c>
      <c r="K96" s="10">
        <f t="shared" si="5"/>
        <v>0.2857142857142857</v>
      </c>
    </row>
    <row r="97" spans="1:11" x14ac:dyDescent="0.3">
      <c r="A97">
        <v>17119</v>
      </c>
      <c r="B97">
        <v>1783271</v>
      </c>
      <c r="C97" t="s">
        <v>14</v>
      </c>
      <c r="D97" t="s">
        <v>149</v>
      </c>
      <c r="E97" s="8">
        <v>4896</v>
      </c>
      <c r="F97" s="9">
        <v>577</v>
      </c>
      <c r="G97" s="10">
        <f t="shared" si="3"/>
        <v>0.11785130718954248</v>
      </c>
      <c r="H97" s="9">
        <v>2889</v>
      </c>
      <c r="I97" s="9">
        <v>1430</v>
      </c>
      <c r="J97" s="10">
        <f t="shared" si="4"/>
        <v>0.66890483908312104</v>
      </c>
      <c r="K97" s="10">
        <f t="shared" si="5"/>
        <v>0.33109516091687891</v>
      </c>
    </row>
    <row r="98" spans="1:11" x14ac:dyDescent="0.3">
      <c r="A98">
        <v>17119</v>
      </c>
      <c r="B98">
        <v>1783505</v>
      </c>
      <c r="C98" t="s">
        <v>14</v>
      </c>
      <c r="D98" t="s">
        <v>150</v>
      </c>
      <c r="E98" s="8">
        <v>422</v>
      </c>
      <c r="F98" s="9">
        <v>52</v>
      </c>
      <c r="G98" s="10">
        <f t="shared" si="3"/>
        <v>0.12322274881516587</v>
      </c>
      <c r="H98" s="9">
        <v>320</v>
      </c>
      <c r="I98" s="9">
        <v>50</v>
      </c>
      <c r="J98" s="10">
        <f t="shared" si="4"/>
        <v>0.86486486486486491</v>
      </c>
      <c r="K98" s="10">
        <f t="shared" si="5"/>
        <v>0.13513513513513514</v>
      </c>
    </row>
    <row r="99" spans="1:11" x14ac:dyDescent="0.3">
      <c r="A99">
        <v>17133</v>
      </c>
      <c r="B99">
        <v>1715833</v>
      </c>
      <c r="C99" t="s">
        <v>41</v>
      </c>
      <c r="D99" t="s">
        <v>42</v>
      </c>
      <c r="E99" s="8">
        <v>4269</v>
      </c>
      <c r="F99" s="9">
        <v>201</v>
      </c>
      <c r="G99" s="10">
        <f t="shared" si="3"/>
        <v>4.7083626141953619E-2</v>
      </c>
      <c r="H99" s="9">
        <v>3504</v>
      </c>
      <c r="I99" s="9">
        <v>564</v>
      </c>
      <c r="J99" s="10">
        <f t="shared" si="4"/>
        <v>0.86135693215339237</v>
      </c>
      <c r="K99" s="10">
        <f t="shared" si="5"/>
        <v>0.13864306784660768</v>
      </c>
    </row>
    <row r="100" spans="1:11" x14ac:dyDescent="0.3">
      <c r="A100">
        <v>17133</v>
      </c>
      <c r="B100">
        <v>1728170</v>
      </c>
      <c r="C100" t="s">
        <v>41</v>
      </c>
      <c r="D100" t="s">
        <v>64</v>
      </c>
      <c r="E100" s="8">
        <v>7</v>
      </c>
      <c r="F100" s="9">
        <v>0</v>
      </c>
      <c r="G100" s="10">
        <f t="shared" si="3"/>
        <v>0</v>
      </c>
      <c r="H100" s="9">
        <v>7</v>
      </c>
      <c r="I100" s="9">
        <v>0</v>
      </c>
      <c r="J100" s="10">
        <f t="shared" si="4"/>
        <v>1</v>
      </c>
      <c r="K100" s="10">
        <f t="shared" si="5"/>
        <v>0</v>
      </c>
    </row>
    <row r="101" spans="1:11" x14ac:dyDescent="0.3">
      <c r="A101">
        <v>17133</v>
      </c>
      <c r="B101">
        <v>1733877</v>
      </c>
      <c r="C101" t="s">
        <v>41</v>
      </c>
      <c r="D101" t="s">
        <v>78</v>
      </c>
      <c r="E101" s="8">
        <v>232</v>
      </c>
      <c r="F101" s="9">
        <v>8</v>
      </c>
      <c r="G101" s="10">
        <f t="shared" si="3"/>
        <v>3.4482758620689655E-2</v>
      </c>
      <c r="H101" s="9">
        <v>179</v>
      </c>
      <c r="I101" s="9">
        <v>45</v>
      </c>
      <c r="J101" s="10">
        <f t="shared" si="4"/>
        <v>0.7991071428571429</v>
      </c>
      <c r="K101" s="10">
        <f t="shared" si="5"/>
        <v>0.20089285714285715</v>
      </c>
    </row>
    <row r="102" spans="1:11" x14ac:dyDescent="0.3">
      <c r="A102">
        <v>17133</v>
      </c>
      <c r="B102">
        <v>1746058</v>
      </c>
      <c r="C102" t="s">
        <v>41</v>
      </c>
      <c r="D102" t="s">
        <v>92</v>
      </c>
      <c r="E102" s="8">
        <v>53</v>
      </c>
      <c r="F102" s="9">
        <v>19</v>
      </c>
      <c r="G102" s="10">
        <f t="shared" si="3"/>
        <v>0.35849056603773582</v>
      </c>
      <c r="H102" s="9">
        <v>28</v>
      </c>
      <c r="I102" s="9">
        <v>6</v>
      </c>
      <c r="J102" s="10">
        <f t="shared" si="4"/>
        <v>0.82352941176470584</v>
      </c>
      <c r="K102" s="10">
        <f t="shared" si="5"/>
        <v>0.17647058823529413</v>
      </c>
    </row>
    <row r="103" spans="1:11" x14ac:dyDescent="0.3">
      <c r="A103">
        <v>17133</v>
      </c>
      <c r="B103">
        <v>1777265</v>
      </c>
      <c r="C103" t="s">
        <v>41</v>
      </c>
      <c r="D103" t="s">
        <v>140</v>
      </c>
      <c r="E103" s="8">
        <v>442</v>
      </c>
      <c r="F103" s="9">
        <v>12</v>
      </c>
      <c r="G103" s="10">
        <f t="shared" si="3"/>
        <v>2.7149321266968326E-2</v>
      </c>
      <c r="H103" s="9">
        <v>335</v>
      </c>
      <c r="I103" s="9">
        <v>95</v>
      </c>
      <c r="J103" s="10">
        <f t="shared" si="4"/>
        <v>0.77906976744186052</v>
      </c>
      <c r="K103" s="10">
        <f t="shared" si="5"/>
        <v>0.22093023255813954</v>
      </c>
    </row>
    <row r="104" spans="1:11" x14ac:dyDescent="0.3">
      <c r="A104">
        <v>17133</v>
      </c>
      <c r="B104">
        <v>1779150</v>
      </c>
      <c r="C104" t="s">
        <v>41</v>
      </c>
      <c r="D104" t="s">
        <v>145</v>
      </c>
      <c r="E104" s="8">
        <v>4490</v>
      </c>
      <c r="F104" s="9">
        <v>172</v>
      </c>
      <c r="G104" s="10">
        <f t="shared" si="3"/>
        <v>3.8307349665924278E-2</v>
      </c>
      <c r="H104" s="9">
        <v>3237</v>
      </c>
      <c r="I104" s="9">
        <v>1081</v>
      </c>
      <c r="J104" s="10">
        <f t="shared" si="4"/>
        <v>0.74965261695229268</v>
      </c>
      <c r="K104" s="10">
        <f t="shared" si="5"/>
        <v>0.25034738304770726</v>
      </c>
    </row>
    <row r="105" spans="1:11" x14ac:dyDescent="0.3">
      <c r="A105">
        <v>17163</v>
      </c>
      <c r="B105">
        <v>1700958</v>
      </c>
      <c r="C105" t="s">
        <v>16</v>
      </c>
      <c r="D105" t="s">
        <v>17</v>
      </c>
      <c r="E105" s="8">
        <v>917</v>
      </c>
      <c r="F105" s="9">
        <v>194</v>
      </c>
      <c r="G105" s="10">
        <f t="shared" si="3"/>
        <v>0.21155943293347873</v>
      </c>
      <c r="H105" s="9">
        <v>297</v>
      </c>
      <c r="I105" s="9">
        <v>426</v>
      </c>
      <c r="J105" s="10">
        <f t="shared" si="4"/>
        <v>0.41078838174273857</v>
      </c>
      <c r="K105" s="10">
        <f t="shared" si="5"/>
        <v>0.58921161825726143</v>
      </c>
    </row>
    <row r="106" spans="1:11" x14ac:dyDescent="0.3">
      <c r="A106">
        <v>17163</v>
      </c>
      <c r="B106">
        <v>1704845</v>
      </c>
      <c r="C106" t="s">
        <v>16</v>
      </c>
      <c r="D106" t="s">
        <v>24</v>
      </c>
      <c r="E106" s="8">
        <v>20761</v>
      </c>
      <c r="F106" s="9">
        <v>2937</v>
      </c>
      <c r="G106" s="10">
        <f t="shared" si="3"/>
        <v>0.14146717402822601</v>
      </c>
      <c r="H106" s="9">
        <v>11051</v>
      </c>
      <c r="I106" s="9">
        <v>6773</v>
      </c>
      <c r="J106" s="10">
        <f t="shared" si="4"/>
        <v>0.62000673249551164</v>
      </c>
      <c r="K106" s="10">
        <f t="shared" si="5"/>
        <v>0.37999326750448831</v>
      </c>
    </row>
    <row r="107" spans="1:11" x14ac:dyDescent="0.3">
      <c r="A107">
        <v>17163</v>
      </c>
      <c r="B107">
        <v>1708667</v>
      </c>
      <c r="C107" t="s">
        <v>16</v>
      </c>
      <c r="D107" t="s">
        <v>30</v>
      </c>
      <c r="E107" s="8">
        <v>261</v>
      </c>
      <c r="F107" s="9">
        <v>86</v>
      </c>
      <c r="G107" s="10">
        <f t="shared" si="3"/>
        <v>0.32950191570881227</v>
      </c>
      <c r="H107" s="9">
        <v>77</v>
      </c>
      <c r="I107" s="9">
        <v>98</v>
      </c>
      <c r="J107" s="10">
        <f t="shared" si="4"/>
        <v>0.44</v>
      </c>
      <c r="K107" s="10">
        <f t="shared" si="5"/>
        <v>0.56000000000000005</v>
      </c>
    </row>
    <row r="108" spans="1:11" x14ac:dyDescent="0.3">
      <c r="A108">
        <v>17163</v>
      </c>
      <c r="B108">
        <v>1710370</v>
      </c>
      <c r="C108" t="s">
        <v>16</v>
      </c>
      <c r="D108" t="s">
        <v>33</v>
      </c>
      <c r="E108" s="8">
        <v>6525</v>
      </c>
      <c r="F108" s="9">
        <v>1583</v>
      </c>
      <c r="G108" s="10">
        <f t="shared" si="3"/>
        <v>0.24260536398467433</v>
      </c>
      <c r="H108" s="9">
        <v>2175</v>
      </c>
      <c r="I108" s="9">
        <v>2767</v>
      </c>
      <c r="J108" s="10">
        <f t="shared" si="4"/>
        <v>0.44010522055847834</v>
      </c>
      <c r="K108" s="10">
        <f t="shared" si="5"/>
        <v>0.55989477944152166</v>
      </c>
    </row>
    <row r="109" spans="1:11" x14ac:dyDescent="0.3">
      <c r="A109">
        <v>17163</v>
      </c>
      <c r="B109">
        <v>1711644</v>
      </c>
      <c r="C109" t="s">
        <v>16</v>
      </c>
      <c r="D109" t="s">
        <v>36</v>
      </c>
      <c r="E109" s="8">
        <v>1619</v>
      </c>
      <c r="F109" s="9">
        <v>182</v>
      </c>
      <c r="G109" s="10">
        <f t="shared" si="3"/>
        <v>0.11241507103150093</v>
      </c>
      <c r="H109" s="9">
        <v>1023</v>
      </c>
      <c r="I109" s="9">
        <v>414</v>
      </c>
      <c r="J109" s="10">
        <f t="shared" si="4"/>
        <v>0.71189979123173275</v>
      </c>
      <c r="K109" s="10">
        <f t="shared" si="5"/>
        <v>0.2881002087682672</v>
      </c>
    </row>
    <row r="110" spans="1:11" x14ac:dyDescent="0.3">
      <c r="A110">
        <v>17163</v>
      </c>
      <c r="B110">
        <v>1712203</v>
      </c>
      <c r="C110" t="s">
        <v>16</v>
      </c>
      <c r="D110" t="s">
        <v>38</v>
      </c>
      <c r="E110" s="8">
        <v>2844</v>
      </c>
      <c r="F110" s="9">
        <v>577</v>
      </c>
      <c r="G110" s="10">
        <f t="shared" si="3"/>
        <v>0.2028832630098453</v>
      </c>
      <c r="H110" s="9">
        <v>873</v>
      </c>
      <c r="I110" s="9">
        <v>1394</v>
      </c>
      <c r="J110" s="10">
        <f t="shared" si="4"/>
        <v>0.38509042787825321</v>
      </c>
      <c r="K110" s="10">
        <f t="shared" si="5"/>
        <v>0.61490957212174679</v>
      </c>
    </row>
    <row r="111" spans="1:11" x14ac:dyDescent="0.3">
      <c r="A111">
        <v>17163</v>
      </c>
      <c r="B111">
        <v>1718641</v>
      </c>
      <c r="C111" t="s">
        <v>16</v>
      </c>
      <c r="D111" t="s">
        <v>44</v>
      </c>
      <c r="E111" s="8">
        <v>0</v>
      </c>
      <c r="F111" s="9">
        <v>0</v>
      </c>
      <c r="G111" s="10" t="str">
        <f t="shared" si="3"/>
        <v>-</v>
      </c>
      <c r="H111" s="9">
        <v>0</v>
      </c>
      <c r="I111" s="9">
        <v>0</v>
      </c>
      <c r="J111" s="10" t="str">
        <f t="shared" si="4"/>
        <v>-</v>
      </c>
      <c r="K111" s="10" t="str">
        <f t="shared" si="5"/>
        <v>-</v>
      </c>
    </row>
    <row r="112" spans="1:11" x14ac:dyDescent="0.3">
      <c r="A112">
        <v>17163</v>
      </c>
      <c r="B112">
        <v>1721254</v>
      </c>
      <c r="C112" t="s">
        <v>16</v>
      </c>
      <c r="D112" t="s">
        <v>48</v>
      </c>
      <c r="E112" s="8">
        <v>1741</v>
      </c>
      <c r="F112" s="9">
        <v>59</v>
      </c>
      <c r="G112" s="10">
        <f t="shared" si="3"/>
        <v>3.3888569787478458E-2</v>
      </c>
      <c r="H112" s="9">
        <v>1212</v>
      </c>
      <c r="I112" s="9">
        <v>470</v>
      </c>
      <c r="J112" s="10">
        <f t="shared" si="4"/>
        <v>0.72057074910820451</v>
      </c>
      <c r="K112" s="10">
        <f t="shared" si="5"/>
        <v>0.27942925089179549</v>
      </c>
    </row>
    <row r="113" spans="1:11" x14ac:dyDescent="0.3">
      <c r="A113">
        <v>17163</v>
      </c>
      <c r="B113">
        <v>1721618</v>
      </c>
      <c r="C113" t="s">
        <v>16</v>
      </c>
      <c r="D113" t="s">
        <v>51</v>
      </c>
      <c r="E113" s="8">
        <v>144</v>
      </c>
      <c r="F113" s="9">
        <v>41</v>
      </c>
      <c r="G113" s="10">
        <f t="shared" si="3"/>
        <v>0.28472222222222221</v>
      </c>
      <c r="H113" s="9">
        <v>89</v>
      </c>
      <c r="I113" s="9">
        <v>14</v>
      </c>
      <c r="J113" s="10">
        <f t="shared" si="4"/>
        <v>0.86407766990291257</v>
      </c>
      <c r="K113" s="10">
        <f t="shared" si="5"/>
        <v>0.13592233009708737</v>
      </c>
    </row>
    <row r="114" spans="1:11" x14ac:dyDescent="0.3">
      <c r="A114">
        <v>17163</v>
      </c>
      <c r="B114">
        <v>1722255</v>
      </c>
      <c r="C114" t="s">
        <v>16</v>
      </c>
      <c r="D114" t="s">
        <v>53</v>
      </c>
      <c r="E114" s="8">
        <v>14007</v>
      </c>
      <c r="F114" s="9">
        <v>3098</v>
      </c>
      <c r="G114" s="10">
        <f t="shared" si="3"/>
        <v>0.22117512672235312</v>
      </c>
      <c r="H114" s="9">
        <v>5383</v>
      </c>
      <c r="I114" s="9">
        <v>5526</v>
      </c>
      <c r="J114" s="10">
        <f t="shared" si="4"/>
        <v>0.49344577871482265</v>
      </c>
      <c r="K114" s="10">
        <f t="shared" si="5"/>
        <v>0.50655422128517735</v>
      </c>
    </row>
    <row r="115" spans="1:11" x14ac:dyDescent="0.3">
      <c r="A115">
        <v>17163</v>
      </c>
      <c r="B115">
        <v>1724933</v>
      </c>
      <c r="C115" t="s">
        <v>16</v>
      </c>
      <c r="D115" t="s">
        <v>57</v>
      </c>
      <c r="E115" s="8">
        <v>895</v>
      </c>
      <c r="F115" s="9">
        <v>142</v>
      </c>
      <c r="G115" s="10">
        <f t="shared" si="3"/>
        <v>0.15865921787709497</v>
      </c>
      <c r="H115" s="9">
        <v>428</v>
      </c>
      <c r="I115" s="9">
        <v>325</v>
      </c>
      <c r="J115" s="10">
        <f t="shared" si="4"/>
        <v>0.56839309428950868</v>
      </c>
      <c r="K115" s="10">
        <f t="shared" si="5"/>
        <v>0.43160690571049137</v>
      </c>
    </row>
    <row r="116" spans="1:11" x14ac:dyDescent="0.3">
      <c r="A116">
        <v>17163</v>
      </c>
      <c r="B116">
        <v>1725141</v>
      </c>
      <c r="C116" t="s">
        <v>16</v>
      </c>
      <c r="D116" t="s">
        <v>58</v>
      </c>
      <c r="E116" s="8">
        <v>7877</v>
      </c>
      <c r="F116" s="9">
        <v>1136</v>
      </c>
      <c r="G116" s="10">
        <f t="shared" si="3"/>
        <v>0.14421734162752317</v>
      </c>
      <c r="H116" s="9">
        <v>4307</v>
      </c>
      <c r="I116" s="9">
        <v>2434</v>
      </c>
      <c r="J116" s="10">
        <f t="shared" si="4"/>
        <v>0.63892597537457352</v>
      </c>
      <c r="K116" s="10">
        <f t="shared" si="5"/>
        <v>0.36107402462542648</v>
      </c>
    </row>
    <row r="117" spans="1:11" x14ac:dyDescent="0.3">
      <c r="A117">
        <v>17163</v>
      </c>
      <c r="B117">
        <v>1725713</v>
      </c>
      <c r="C117" t="s">
        <v>16</v>
      </c>
      <c r="D117" t="s">
        <v>59</v>
      </c>
      <c r="E117" s="8">
        <v>200</v>
      </c>
      <c r="F117" s="9">
        <v>32</v>
      </c>
      <c r="G117" s="10">
        <f t="shared" si="3"/>
        <v>0.16</v>
      </c>
      <c r="H117" s="9">
        <v>128</v>
      </c>
      <c r="I117" s="9">
        <v>40</v>
      </c>
      <c r="J117" s="10">
        <f t="shared" si="4"/>
        <v>0.76190476190476186</v>
      </c>
      <c r="K117" s="10">
        <f t="shared" si="5"/>
        <v>0.23809523809523808</v>
      </c>
    </row>
    <row r="118" spans="1:11" x14ac:dyDescent="0.3">
      <c r="A118">
        <v>17163</v>
      </c>
      <c r="B118">
        <v>1726467</v>
      </c>
      <c r="C118" t="s">
        <v>16</v>
      </c>
      <c r="D118" t="s">
        <v>62</v>
      </c>
      <c r="E118" s="8">
        <v>14</v>
      </c>
      <c r="F118" s="9">
        <v>0</v>
      </c>
      <c r="G118" s="10">
        <f t="shared" si="3"/>
        <v>0</v>
      </c>
      <c r="H118" s="9">
        <v>14</v>
      </c>
      <c r="I118" s="9">
        <v>0</v>
      </c>
      <c r="J118" s="10">
        <f t="shared" si="4"/>
        <v>1</v>
      </c>
      <c r="K118" s="10">
        <f t="shared" si="5"/>
        <v>0</v>
      </c>
    </row>
    <row r="119" spans="1:11" x14ac:dyDescent="0.3">
      <c r="A119">
        <v>17163</v>
      </c>
      <c r="B119">
        <v>1727806</v>
      </c>
      <c r="C119" t="s">
        <v>16</v>
      </c>
      <c r="D119" t="s">
        <v>63</v>
      </c>
      <c r="E119" s="8">
        <v>1548</v>
      </c>
      <c r="F119" s="9">
        <v>49</v>
      </c>
      <c r="G119" s="10">
        <f t="shared" si="3"/>
        <v>3.1653746770025838E-2</v>
      </c>
      <c r="H119" s="9">
        <v>1132</v>
      </c>
      <c r="I119" s="9">
        <v>367</v>
      </c>
      <c r="J119" s="10">
        <f t="shared" si="4"/>
        <v>0.75517011340893925</v>
      </c>
      <c r="K119" s="10">
        <f t="shared" si="5"/>
        <v>0.2448298865910607</v>
      </c>
    </row>
    <row r="120" spans="1:11" x14ac:dyDescent="0.3">
      <c r="A120">
        <v>17163</v>
      </c>
      <c r="B120">
        <v>1742496</v>
      </c>
      <c r="C120" t="s">
        <v>16</v>
      </c>
      <c r="D120" t="s">
        <v>88</v>
      </c>
      <c r="E120" s="8">
        <v>2012</v>
      </c>
      <c r="F120" s="9">
        <v>378</v>
      </c>
      <c r="G120" s="10">
        <f t="shared" si="3"/>
        <v>0.18787276341948311</v>
      </c>
      <c r="H120" s="9">
        <v>949</v>
      </c>
      <c r="I120" s="9">
        <v>685</v>
      </c>
      <c r="J120" s="10">
        <f t="shared" si="4"/>
        <v>0.58078335373317014</v>
      </c>
      <c r="K120" s="10">
        <f t="shared" si="5"/>
        <v>0.41921664626682986</v>
      </c>
    </row>
    <row r="121" spans="1:11" x14ac:dyDescent="0.3">
      <c r="A121">
        <v>17163</v>
      </c>
      <c r="B121">
        <v>1742860</v>
      </c>
      <c r="C121" t="s">
        <v>16</v>
      </c>
      <c r="D121" t="s">
        <v>89</v>
      </c>
      <c r="E121" s="8">
        <v>210</v>
      </c>
      <c r="F121" s="9">
        <v>34</v>
      </c>
      <c r="G121" s="10">
        <f t="shared" si="3"/>
        <v>0.16190476190476191</v>
      </c>
      <c r="H121" s="9">
        <v>139</v>
      </c>
      <c r="I121" s="9">
        <v>37</v>
      </c>
      <c r="J121" s="10">
        <f t="shared" si="4"/>
        <v>0.78977272727272729</v>
      </c>
      <c r="K121" s="10">
        <f t="shared" si="5"/>
        <v>0.21022727272727273</v>
      </c>
    </row>
    <row r="122" spans="1:11" x14ac:dyDescent="0.3">
      <c r="A122">
        <v>17163</v>
      </c>
      <c r="B122">
        <v>1746955</v>
      </c>
      <c r="C122" t="s">
        <v>16</v>
      </c>
      <c r="D122" t="s">
        <v>94</v>
      </c>
      <c r="E122" s="8">
        <v>772</v>
      </c>
      <c r="F122" s="9">
        <v>191</v>
      </c>
      <c r="G122" s="10">
        <f t="shared" si="3"/>
        <v>0.24740932642487046</v>
      </c>
      <c r="H122" s="9">
        <v>458</v>
      </c>
      <c r="I122" s="9">
        <v>123</v>
      </c>
      <c r="J122" s="10">
        <f t="shared" si="4"/>
        <v>0.7882960413080895</v>
      </c>
      <c r="K122" s="10">
        <f t="shared" si="5"/>
        <v>0.2117039586919105</v>
      </c>
    </row>
    <row r="123" spans="1:11" x14ac:dyDescent="0.3">
      <c r="A123">
        <v>17163</v>
      </c>
      <c r="B123">
        <v>1747423</v>
      </c>
      <c r="C123" t="s">
        <v>16</v>
      </c>
      <c r="D123" t="s">
        <v>96</v>
      </c>
      <c r="E123" s="8">
        <v>3144</v>
      </c>
      <c r="F123" s="9">
        <v>384</v>
      </c>
      <c r="G123" s="10">
        <f t="shared" si="3"/>
        <v>0.12213740458015267</v>
      </c>
      <c r="H123" s="9">
        <v>2073</v>
      </c>
      <c r="I123" s="9">
        <v>687</v>
      </c>
      <c r="J123" s="10">
        <f t="shared" si="4"/>
        <v>0.75108695652173918</v>
      </c>
      <c r="K123" s="10">
        <f t="shared" si="5"/>
        <v>0.24891304347826088</v>
      </c>
    </row>
    <row r="124" spans="1:11" x14ac:dyDescent="0.3">
      <c r="A124">
        <v>17163</v>
      </c>
      <c r="B124">
        <v>1749386</v>
      </c>
      <c r="C124" t="s">
        <v>16</v>
      </c>
      <c r="D124" t="s">
        <v>98</v>
      </c>
      <c r="E124" s="8">
        <v>1541</v>
      </c>
      <c r="F124" s="9">
        <v>0</v>
      </c>
      <c r="G124" s="10">
        <f t="shared" si="3"/>
        <v>0</v>
      </c>
      <c r="H124" s="9">
        <v>1219</v>
      </c>
      <c r="I124" s="9">
        <v>322</v>
      </c>
      <c r="J124" s="10">
        <f t="shared" si="4"/>
        <v>0.79104477611940294</v>
      </c>
      <c r="K124" s="10">
        <f t="shared" si="5"/>
        <v>0.20895522388059701</v>
      </c>
    </row>
    <row r="125" spans="1:11" x14ac:dyDescent="0.3">
      <c r="A125">
        <v>17163</v>
      </c>
      <c r="B125">
        <v>1752116</v>
      </c>
      <c r="C125" t="s">
        <v>16</v>
      </c>
      <c r="D125" t="s">
        <v>104</v>
      </c>
      <c r="E125" s="8">
        <v>828</v>
      </c>
      <c r="F125" s="9">
        <v>88</v>
      </c>
      <c r="G125" s="10">
        <f t="shared" si="3"/>
        <v>0.10628019323671498</v>
      </c>
      <c r="H125" s="9">
        <v>613</v>
      </c>
      <c r="I125" s="9">
        <v>127</v>
      </c>
      <c r="J125" s="10">
        <f t="shared" si="4"/>
        <v>0.82837837837837835</v>
      </c>
      <c r="K125" s="10">
        <f t="shared" si="5"/>
        <v>0.17162162162162162</v>
      </c>
    </row>
    <row r="126" spans="1:11" x14ac:dyDescent="0.3">
      <c r="A126">
        <v>17163</v>
      </c>
      <c r="B126">
        <v>1755249</v>
      </c>
      <c r="C126" t="s">
        <v>16</v>
      </c>
      <c r="D126" t="s">
        <v>108</v>
      </c>
      <c r="E126" s="8">
        <v>12286</v>
      </c>
      <c r="F126" s="9">
        <v>793</v>
      </c>
      <c r="G126" s="10">
        <f t="shared" si="3"/>
        <v>6.4545010581149281E-2</v>
      </c>
      <c r="H126" s="9">
        <v>8256</v>
      </c>
      <c r="I126" s="9">
        <v>3237</v>
      </c>
      <c r="J126" s="10">
        <f t="shared" si="4"/>
        <v>0.71835030018271995</v>
      </c>
      <c r="K126" s="10">
        <f t="shared" si="5"/>
        <v>0.28164969981728011</v>
      </c>
    </row>
    <row r="127" spans="1:11" x14ac:dyDescent="0.3">
      <c r="A127">
        <v>17163</v>
      </c>
      <c r="B127">
        <v>1757160</v>
      </c>
      <c r="C127" t="s">
        <v>16</v>
      </c>
      <c r="D127" t="s">
        <v>111</v>
      </c>
      <c r="E127" s="8">
        <v>35</v>
      </c>
      <c r="F127" s="9">
        <v>0</v>
      </c>
      <c r="G127" s="10">
        <f t="shared" si="3"/>
        <v>0</v>
      </c>
      <c r="H127" s="9">
        <v>35</v>
      </c>
      <c r="I127" s="9">
        <v>0</v>
      </c>
      <c r="J127" s="10">
        <f t="shared" si="4"/>
        <v>1</v>
      </c>
      <c r="K127" s="10">
        <f t="shared" si="5"/>
        <v>0</v>
      </c>
    </row>
    <row r="128" spans="1:11" x14ac:dyDescent="0.3">
      <c r="A128">
        <v>17163</v>
      </c>
      <c r="B128">
        <v>1763355</v>
      </c>
      <c r="C128" t="s">
        <v>16</v>
      </c>
      <c r="D128" t="s">
        <v>117</v>
      </c>
      <c r="E128" s="8">
        <v>4</v>
      </c>
      <c r="F128" s="9">
        <v>0</v>
      </c>
      <c r="G128" s="10">
        <f t="shared" si="3"/>
        <v>0</v>
      </c>
      <c r="H128" s="9">
        <v>4</v>
      </c>
      <c r="I128" s="9">
        <v>0</v>
      </c>
      <c r="J128" s="10">
        <f t="shared" si="4"/>
        <v>1</v>
      </c>
      <c r="K128" s="10">
        <f t="shared" si="5"/>
        <v>0</v>
      </c>
    </row>
    <row r="129" spans="1:11" x14ac:dyDescent="0.3">
      <c r="A129">
        <v>17163</v>
      </c>
      <c r="B129">
        <v>1766989</v>
      </c>
      <c r="C129" t="s">
        <v>16</v>
      </c>
      <c r="D129" t="s">
        <v>122</v>
      </c>
      <c r="E129" s="8">
        <v>307</v>
      </c>
      <c r="F129" s="9">
        <v>42</v>
      </c>
      <c r="G129" s="10">
        <f t="shared" si="3"/>
        <v>0.13680781758957655</v>
      </c>
      <c r="H129" s="9">
        <v>216</v>
      </c>
      <c r="I129" s="9">
        <v>49</v>
      </c>
      <c r="J129" s="10">
        <f t="shared" si="4"/>
        <v>0.81509433962264155</v>
      </c>
      <c r="K129" s="10">
        <f t="shared" si="5"/>
        <v>0.18490566037735848</v>
      </c>
    </row>
    <row r="130" spans="1:11" x14ac:dyDescent="0.3">
      <c r="A130">
        <v>17163</v>
      </c>
      <c r="B130">
        <v>1767756</v>
      </c>
      <c r="C130" t="s">
        <v>16</v>
      </c>
      <c r="D130" t="s">
        <v>124</v>
      </c>
      <c r="E130" s="8">
        <v>139</v>
      </c>
      <c r="F130" s="9">
        <v>18</v>
      </c>
      <c r="G130" s="10">
        <f t="shared" si="3"/>
        <v>0.12949640287769784</v>
      </c>
      <c r="H130" s="9">
        <v>36</v>
      </c>
      <c r="I130" s="9">
        <v>85</v>
      </c>
      <c r="J130" s="10">
        <f t="shared" si="4"/>
        <v>0.2975206611570248</v>
      </c>
      <c r="K130" s="10">
        <f t="shared" si="5"/>
        <v>0.7024793388429752</v>
      </c>
    </row>
    <row r="131" spans="1:11" x14ac:dyDescent="0.3">
      <c r="A131">
        <v>17163</v>
      </c>
      <c r="B131">
        <v>1768328</v>
      </c>
      <c r="C131" t="s">
        <v>16</v>
      </c>
      <c r="D131" t="s">
        <v>126</v>
      </c>
      <c r="E131" s="8">
        <v>1325</v>
      </c>
      <c r="F131" s="9">
        <v>102</v>
      </c>
      <c r="G131" s="10">
        <f t="shared" si="3"/>
        <v>7.6981132075471692E-2</v>
      </c>
      <c r="H131" s="9">
        <v>5</v>
      </c>
      <c r="I131" s="9">
        <v>1218</v>
      </c>
      <c r="J131" s="10">
        <f t="shared" si="4"/>
        <v>4.0883074407195418E-3</v>
      </c>
      <c r="K131" s="10">
        <f t="shared" si="5"/>
        <v>0.99591169255928047</v>
      </c>
    </row>
    <row r="132" spans="1:11" x14ac:dyDescent="0.3">
      <c r="A132">
        <v>17163</v>
      </c>
      <c r="B132">
        <v>1769524</v>
      </c>
      <c r="C132" t="s">
        <v>16</v>
      </c>
      <c r="D132" t="s">
        <v>128</v>
      </c>
      <c r="E132" s="8">
        <v>6252</v>
      </c>
      <c r="F132" s="9">
        <v>689</v>
      </c>
      <c r="G132" s="10">
        <f t="shared" si="3"/>
        <v>0.11020473448496482</v>
      </c>
      <c r="H132" s="9">
        <v>3819</v>
      </c>
      <c r="I132" s="9">
        <v>1744</v>
      </c>
      <c r="J132" s="10">
        <f t="shared" si="4"/>
        <v>0.68650008987956135</v>
      </c>
      <c r="K132" s="10">
        <f t="shared" si="5"/>
        <v>0.3134999101204386</v>
      </c>
    </row>
    <row r="133" spans="1:11" x14ac:dyDescent="0.3">
      <c r="A133">
        <v>17163</v>
      </c>
      <c r="B133">
        <v>1770252</v>
      </c>
      <c r="C133" t="s">
        <v>16</v>
      </c>
      <c r="D133" t="s">
        <v>131</v>
      </c>
      <c r="E133" s="8">
        <v>1558</v>
      </c>
      <c r="F133" s="9">
        <v>66</v>
      </c>
      <c r="G133" s="10">
        <f t="shared" si="3"/>
        <v>4.2362002567394093E-2</v>
      </c>
      <c r="H133" s="9">
        <v>1301</v>
      </c>
      <c r="I133" s="9">
        <v>191</v>
      </c>
      <c r="J133" s="10">
        <f t="shared" si="4"/>
        <v>0.87198391420911525</v>
      </c>
      <c r="K133" s="10">
        <f t="shared" si="5"/>
        <v>0.12801608579088472</v>
      </c>
    </row>
    <row r="134" spans="1:11" x14ac:dyDescent="0.3">
      <c r="A134">
        <v>17163</v>
      </c>
      <c r="B134">
        <v>1773547</v>
      </c>
      <c r="C134" t="s">
        <v>16</v>
      </c>
      <c r="D134" t="s">
        <v>136</v>
      </c>
      <c r="E134" s="8">
        <v>141</v>
      </c>
      <c r="F134" s="9">
        <v>9</v>
      </c>
      <c r="G134" s="10">
        <f t="shared" ref="G134:G197" si="6">IF(E134&gt;0,F134/E134,"-")</f>
        <v>6.3829787234042548E-2</v>
      </c>
      <c r="H134" s="9">
        <v>93</v>
      </c>
      <c r="I134" s="9">
        <v>39</v>
      </c>
      <c r="J134" s="10">
        <f t="shared" ref="J134:J197" si="7">IF(SUM($H134:$I134)&gt;0,H134/SUM($H134:$I134),"-")</f>
        <v>0.70454545454545459</v>
      </c>
      <c r="K134" s="10">
        <f t="shared" ref="K134:K197" si="8">IF(SUM($H134:$I134)&gt;0,I134/SUM($H134:$I134),"-")</f>
        <v>0.29545454545454547</v>
      </c>
    </row>
    <row r="135" spans="1:11" x14ac:dyDescent="0.3">
      <c r="A135">
        <v>17163</v>
      </c>
      <c r="B135">
        <v>1774119</v>
      </c>
      <c r="C135" t="s">
        <v>16</v>
      </c>
      <c r="D135" t="s">
        <v>137</v>
      </c>
      <c r="E135" s="8">
        <v>5809</v>
      </c>
      <c r="F135" s="9">
        <v>356</v>
      </c>
      <c r="G135" s="10">
        <f t="shared" si="6"/>
        <v>6.1284214150456186E-2</v>
      </c>
      <c r="H135" s="9">
        <v>4292</v>
      </c>
      <c r="I135" s="9">
        <v>1161</v>
      </c>
      <c r="J135" s="10">
        <f t="shared" si="7"/>
        <v>0.78708967540803232</v>
      </c>
      <c r="K135" s="10">
        <f t="shared" si="8"/>
        <v>0.21291032459196774</v>
      </c>
    </row>
    <row r="136" spans="1:11" x14ac:dyDescent="0.3">
      <c r="A136">
        <v>17163</v>
      </c>
      <c r="B136">
        <v>1779085</v>
      </c>
      <c r="C136" t="s">
        <v>16</v>
      </c>
      <c r="D136" t="s">
        <v>144</v>
      </c>
      <c r="E136" s="8">
        <v>2392</v>
      </c>
      <c r="F136" s="9">
        <v>842</v>
      </c>
      <c r="G136" s="10">
        <f t="shared" si="6"/>
        <v>0.35200668896321069</v>
      </c>
      <c r="H136" s="9">
        <v>820</v>
      </c>
      <c r="I136" s="9">
        <v>730</v>
      </c>
      <c r="J136" s="10">
        <f t="shared" si="7"/>
        <v>0.52903225806451615</v>
      </c>
      <c r="K136" s="10">
        <f t="shared" si="8"/>
        <v>0.47096774193548385</v>
      </c>
    </row>
    <row r="137" spans="1:11" x14ac:dyDescent="0.3">
      <c r="A137">
        <v>29071</v>
      </c>
      <c r="B137">
        <v>2904888</v>
      </c>
      <c r="C137" t="s">
        <v>164</v>
      </c>
      <c r="D137" t="s">
        <v>165</v>
      </c>
      <c r="E137" s="8">
        <v>85</v>
      </c>
      <c r="F137" s="9">
        <v>24</v>
      </c>
      <c r="G137" s="10">
        <f t="shared" si="6"/>
        <v>0.28235294117647058</v>
      </c>
      <c r="H137" s="9">
        <v>44</v>
      </c>
      <c r="I137" s="9">
        <v>17</v>
      </c>
      <c r="J137" s="10">
        <f t="shared" si="7"/>
        <v>0.72131147540983609</v>
      </c>
      <c r="K137" s="10">
        <f t="shared" si="8"/>
        <v>0.27868852459016391</v>
      </c>
    </row>
    <row r="138" spans="1:11" x14ac:dyDescent="0.3">
      <c r="A138">
        <v>29071</v>
      </c>
      <c r="B138">
        <v>2913390</v>
      </c>
      <c r="C138" t="s">
        <v>164</v>
      </c>
      <c r="D138" t="s">
        <v>182</v>
      </c>
      <c r="E138" s="8">
        <v>9</v>
      </c>
      <c r="F138" s="9">
        <v>2</v>
      </c>
      <c r="G138" s="10">
        <f t="shared" si="6"/>
        <v>0.22222222222222221</v>
      </c>
      <c r="H138" s="9">
        <v>4</v>
      </c>
      <c r="I138" s="9">
        <v>3</v>
      </c>
      <c r="J138" s="10">
        <f t="shared" si="7"/>
        <v>0.5714285714285714</v>
      </c>
      <c r="K138" s="10">
        <f t="shared" si="8"/>
        <v>0.42857142857142855</v>
      </c>
    </row>
    <row r="139" spans="1:11" x14ac:dyDescent="0.3">
      <c r="A139">
        <v>29071</v>
      </c>
      <c r="B139">
        <v>2926866</v>
      </c>
      <c r="C139" t="s">
        <v>164</v>
      </c>
      <c r="D139" t="s">
        <v>215</v>
      </c>
      <c r="E139" s="8">
        <v>508</v>
      </c>
      <c r="F139" s="9">
        <v>97</v>
      </c>
      <c r="G139" s="10">
        <f t="shared" si="6"/>
        <v>0.19094488188976377</v>
      </c>
      <c r="H139" s="9">
        <v>291</v>
      </c>
      <c r="I139" s="9">
        <v>120</v>
      </c>
      <c r="J139" s="10">
        <f t="shared" si="7"/>
        <v>0.70802919708029199</v>
      </c>
      <c r="K139" s="10">
        <f t="shared" si="8"/>
        <v>0.29197080291970801</v>
      </c>
    </row>
    <row r="140" spans="1:11" x14ac:dyDescent="0.3">
      <c r="A140">
        <v>29071</v>
      </c>
      <c r="B140">
        <v>2928918</v>
      </c>
      <c r="C140" t="s">
        <v>164</v>
      </c>
      <c r="D140" t="s">
        <v>220</v>
      </c>
      <c r="E140" s="8">
        <v>985</v>
      </c>
      <c r="F140" s="9">
        <v>80</v>
      </c>
      <c r="G140" s="10">
        <f t="shared" si="6"/>
        <v>8.1218274111675121E-2</v>
      </c>
      <c r="H140" s="9">
        <v>709</v>
      </c>
      <c r="I140" s="9">
        <v>196</v>
      </c>
      <c r="J140" s="10">
        <f t="shared" si="7"/>
        <v>0.78342541436464086</v>
      </c>
      <c r="K140" s="10">
        <f t="shared" si="8"/>
        <v>0.21657458563535911</v>
      </c>
    </row>
    <row r="141" spans="1:11" x14ac:dyDescent="0.3">
      <c r="A141">
        <v>29071</v>
      </c>
      <c r="B141">
        <v>2940039</v>
      </c>
      <c r="C141" t="s">
        <v>164</v>
      </c>
      <c r="D141" t="s">
        <v>331</v>
      </c>
      <c r="E141" s="8">
        <v>371</v>
      </c>
      <c r="F141" s="9">
        <v>28</v>
      </c>
      <c r="G141" s="10">
        <f t="shared" si="6"/>
        <v>7.5471698113207544E-2</v>
      </c>
      <c r="H141" s="9">
        <v>335</v>
      </c>
      <c r="I141" s="9">
        <v>8</v>
      </c>
      <c r="J141" s="10">
        <f t="shared" si="7"/>
        <v>0.97667638483965014</v>
      </c>
      <c r="K141" s="10">
        <f t="shared" si="8"/>
        <v>2.3323615160349854E-2</v>
      </c>
    </row>
    <row r="142" spans="1:11" x14ac:dyDescent="0.3">
      <c r="A142">
        <v>29071</v>
      </c>
      <c r="B142">
        <v>2941690</v>
      </c>
      <c r="C142" t="s">
        <v>164</v>
      </c>
      <c r="D142" t="s">
        <v>245</v>
      </c>
      <c r="E142" s="8">
        <v>31</v>
      </c>
      <c r="F142" s="9">
        <v>4</v>
      </c>
      <c r="G142" s="10">
        <f t="shared" si="6"/>
        <v>0.12903225806451613</v>
      </c>
      <c r="H142" s="9">
        <v>19</v>
      </c>
      <c r="I142" s="9">
        <v>8</v>
      </c>
      <c r="J142" s="10">
        <f t="shared" si="7"/>
        <v>0.70370370370370372</v>
      </c>
      <c r="K142" s="10">
        <f t="shared" si="8"/>
        <v>0.29629629629629628</v>
      </c>
    </row>
    <row r="143" spans="1:11" x14ac:dyDescent="0.3">
      <c r="A143">
        <v>29071</v>
      </c>
      <c r="B143">
        <v>2948880</v>
      </c>
      <c r="C143" t="s">
        <v>164</v>
      </c>
      <c r="D143" t="s">
        <v>252</v>
      </c>
      <c r="E143" s="8">
        <v>82</v>
      </c>
      <c r="F143" s="9">
        <v>16</v>
      </c>
      <c r="G143" s="10">
        <f t="shared" si="6"/>
        <v>0.1951219512195122</v>
      </c>
      <c r="H143" s="9">
        <v>59</v>
      </c>
      <c r="I143" s="9">
        <v>7</v>
      </c>
      <c r="J143" s="10">
        <f t="shared" si="7"/>
        <v>0.89393939393939392</v>
      </c>
      <c r="K143" s="10">
        <f t="shared" si="8"/>
        <v>0.10606060606060606</v>
      </c>
    </row>
    <row r="144" spans="1:11" x14ac:dyDescent="0.3">
      <c r="A144">
        <v>29071</v>
      </c>
      <c r="B144">
        <v>2951914</v>
      </c>
      <c r="C144" t="s">
        <v>164</v>
      </c>
      <c r="D144" t="s">
        <v>256</v>
      </c>
      <c r="E144" s="8">
        <v>1137</v>
      </c>
      <c r="F144" s="9">
        <v>150</v>
      </c>
      <c r="G144" s="10">
        <f t="shared" si="6"/>
        <v>0.13192612137203166</v>
      </c>
      <c r="H144" s="9">
        <v>764</v>
      </c>
      <c r="I144" s="9">
        <v>223</v>
      </c>
      <c r="J144" s="10">
        <f t="shared" si="7"/>
        <v>0.77406281661600806</v>
      </c>
      <c r="K144" s="10">
        <f t="shared" si="8"/>
        <v>0.22593718338399191</v>
      </c>
    </row>
    <row r="145" spans="1:11" x14ac:dyDescent="0.3">
      <c r="A145">
        <v>29071</v>
      </c>
      <c r="B145">
        <v>2953650</v>
      </c>
      <c r="C145" t="s">
        <v>164</v>
      </c>
      <c r="D145" t="s">
        <v>261</v>
      </c>
      <c r="E145" s="8">
        <v>184</v>
      </c>
      <c r="F145" s="9">
        <v>31</v>
      </c>
      <c r="G145" s="10">
        <f t="shared" si="6"/>
        <v>0.16847826086956522</v>
      </c>
      <c r="H145" s="9">
        <v>82</v>
      </c>
      <c r="I145" s="9">
        <v>71</v>
      </c>
      <c r="J145" s="10">
        <f t="shared" si="7"/>
        <v>0.53594771241830064</v>
      </c>
      <c r="K145" s="10">
        <f t="shared" si="8"/>
        <v>0.46405228758169936</v>
      </c>
    </row>
    <row r="146" spans="1:11" x14ac:dyDescent="0.3">
      <c r="A146">
        <v>29071</v>
      </c>
      <c r="B146">
        <v>2955910</v>
      </c>
      <c r="C146" t="s">
        <v>164</v>
      </c>
      <c r="D146" t="s">
        <v>269</v>
      </c>
      <c r="E146" s="8">
        <v>3100</v>
      </c>
      <c r="F146" s="9">
        <v>113</v>
      </c>
      <c r="G146" s="10">
        <f t="shared" si="6"/>
        <v>3.6451612903225808E-2</v>
      </c>
      <c r="H146" s="9">
        <v>1724</v>
      </c>
      <c r="I146" s="9">
        <v>1263</v>
      </c>
      <c r="J146" s="10">
        <f t="shared" si="7"/>
        <v>0.57716772681620354</v>
      </c>
      <c r="K146" s="10">
        <f t="shared" si="8"/>
        <v>0.42283227318379646</v>
      </c>
    </row>
    <row r="147" spans="1:11" x14ac:dyDescent="0.3">
      <c r="A147">
        <v>29071</v>
      </c>
      <c r="B147">
        <v>2956306</v>
      </c>
      <c r="C147" t="s">
        <v>164</v>
      </c>
      <c r="D147" t="s">
        <v>272</v>
      </c>
      <c r="E147" s="8">
        <v>245</v>
      </c>
      <c r="F147" s="9">
        <v>6</v>
      </c>
      <c r="G147" s="10">
        <f t="shared" si="6"/>
        <v>2.4489795918367346E-2</v>
      </c>
      <c r="H147" s="9">
        <v>149</v>
      </c>
      <c r="I147" s="9">
        <v>90</v>
      </c>
      <c r="J147" s="10">
        <f t="shared" si="7"/>
        <v>0.62343096234309625</v>
      </c>
      <c r="K147" s="10">
        <f t="shared" si="8"/>
        <v>0.37656903765690375</v>
      </c>
    </row>
    <row r="148" spans="1:11" x14ac:dyDescent="0.3">
      <c r="A148">
        <v>29071</v>
      </c>
      <c r="B148">
        <v>2964136</v>
      </c>
      <c r="C148" t="s">
        <v>164</v>
      </c>
      <c r="D148" t="s">
        <v>285</v>
      </c>
      <c r="E148" s="8">
        <v>2287</v>
      </c>
      <c r="F148" s="9">
        <v>379</v>
      </c>
      <c r="G148" s="10">
        <f t="shared" si="6"/>
        <v>0.16571928290336685</v>
      </c>
      <c r="H148" s="9">
        <v>1194</v>
      </c>
      <c r="I148" s="9">
        <v>714</v>
      </c>
      <c r="J148" s="10">
        <f t="shared" si="7"/>
        <v>0.62578616352201255</v>
      </c>
      <c r="K148" s="10">
        <f t="shared" si="8"/>
        <v>0.37421383647798739</v>
      </c>
    </row>
    <row r="149" spans="1:11" x14ac:dyDescent="0.3">
      <c r="A149">
        <v>29071</v>
      </c>
      <c r="B149">
        <v>2970342</v>
      </c>
      <c r="C149" t="s">
        <v>164</v>
      </c>
      <c r="D149" t="s">
        <v>332</v>
      </c>
      <c r="E149" s="8">
        <v>126</v>
      </c>
      <c r="F149" s="9">
        <v>0</v>
      </c>
      <c r="G149" s="10">
        <f t="shared" si="6"/>
        <v>0</v>
      </c>
      <c r="H149" s="9">
        <v>111</v>
      </c>
      <c r="I149" s="9">
        <v>15</v>
      </c>
      <c r="J149" s="10">
        <f t="shared" si="7"/>
        <v>0.88095238095238093</v>
      </c>
      <c r="K149" s="10">
        <f t="shared" si="8"/>
        <v>0.11904761904761904</v>
      </c>
    </row>
    <row r="150" spans="1:11" x14ac:dyDescent="0.3">
      <c r="A150">
        <v>29071</v>
      </c>
      <c r="B150">
        <v>2971440</v>
      </c>
      <c r="C150" t="s">
        <v>164</v>
      </c>
      <c r="D150" t="s">
        <v>295</v>
      </c>
      <c r="E150" s="8">
        <v>3350</v>
      </c>
      <c r="F150" s="9">
        <v>289</v>
      </c>
      <c r="G150" s="10">
        <f t="shared" si="6"/>
        <v>8.626865671641791E-2</v>
      </c>
      <c r="H150" s="9">
        <v>1828</v>
      </c>
      <c r="I150" s="9">
        <v>1233</v>
      </c>
      <c r="J150" s="10">
        <f t="shared" si="7"/>
        <v>0.59719046063377978</v>
      </c>
      <c r="K150" s="10">
        <f t="shared" si="8"/>
        <v>0.40280953936622022</v>
      </c>
    </row>
    <row r="151" spans="1:11" x14ac:dyDescent="0.3">
      <c r="A151">
        <v>29071</v>
      </c>
      <c r="B151">
        <v>2974626</v>
      </c>
      <c r="C151" t="s">
        <v>164</v>
      </c>
      <c r="D151" t="s">
        <v>303</v>
      </c>
      <c r="E151" s="8">
        <v>5035</v>
      </c>
      <c r="F151" s="9">
        <v>349</v>
      </c>
      <c r="G151" s="10">
        <f t="shared" si="6"/>
        <v>6.9314796425024833E-2</v>
      </c>
      <c r="H151" s="9">
        <v>2805</v>
      </c>
      <c r="I151" s="9">
        <v>1881</v>
      </c>
      <c r="J151" s="10">
        <f t="shared" si="7"/>
        <v>0.59859154929577463</v>
      </c>
      <c r="K151" s="10">
        <f t="shared" si="8"/>
        <v>0.40140845070422537</v>
      </c>
    </row>
    <row r="152" spans="1:11" x14ac:dyDescent="0.3">
      <c r="A152">
        <v>29071</v>
      </c>
      <c r="B152">
        <v>2976192</v>
      </c>
      <c r="C152" t="s">
        <v>164</v>
      </c>
      <c r="D152" t="s">
        <v>309</v>
      </c>
      <c r="E152" s="8">
        <v>1161</v>
      </c>
      <c r="F152" s="9">
        <v>48</v>
      </c>
      <c r="G152" s="10">
        <f t="shared" si="6"/>
        <v>4.1343669250645997E-2</v>
      </c>
      <c r="H152" s="9">
        <v>938</v>
      </c>
      <c r="I152" s="9">
        <v>175</v>
      </c>
      <c r="J152" s="10">
        <f t="shared" si="7"/>
        <v>0.84276729559748431</v>
      </c>
      <c r="K152" s="10">
        <f t="shared" si="8"/>
        <v>0.15723270440251572</v>
      </c>
    </row>
    <row r="153" spans="1:11" x14ac:dyDescent="0.3">
      <c r="A153">
        <v>29071</v>
      </c>
      <c r="B153">
        <v>2977416</v>
      </c>
      <c r="C153" t="s">
        <v>164</v>
      </c>
      <c r="D153" t="s">
        <v>313</v>
      </c>
      <c r="E153" s="8">
        <v>6203</v>
      </c>
      <c r="F153" s="9">
        <v>418</v>
      </c>
      <c r="G153" s="10">
        <f t="shared" si="6"/>
        <v>6.7386748347573758E-2</v>
      </c>
      <c r="H153" s="9">
        <v>4168</v>
      </c>
      <c r="I153" s="9">
        <v>1617</v>
      </c>
      <c r="J153" s="10">
        <f t="shared" si="7"/>
        <v>0.72048401037165077</v>
      </c>
      <c r="K153" s="10">
        <f t="shared" si="8"/>
        <v>0.27951598962834917</v>
      </c>
    </row>
    <row r="154" spans="1:11" x14ac:dyDescent="0.3">
      <c r="A154">
        <v>29099</v>
      </c>
      <c r="B154">
        <v>2901972</v>
      </c>
      <c r="C154" t="s">
        <v>153</v>
      </c>
      <c r="D154" t="s">
        <v>154</v>
      </c>
      <c r="E154" s="8">
        <v>8961</v>
      </c>
      <c r="F154" s="9">
        <v>443</v>
      </c>
      <c r="G154" s="10">
        <f t="shared" si="6"/>
        <v>4.9436446825131125E-2</v>
      </c>
      <c r="H154" s="9">
        <v>6325</v>
      </c>
      <c r="I154" s="9">
        <v>2193</v>
      </c>
      <c r="J154" s="10">
        <f t="shared" si="7"/>
        <v>0.74254519840338107</v>
      </c>
      <c r="K154" s="10">
        <f t="shared" si="8"/>
        <v>0.25745480159661893</v>
      </c>
    </row>
    <row r="155" spans="1:11" x14ac:dyDescent="0.3">
      <c r="A155">
        <v>29099</v>
      </c>
      <c r="B155">
        <v>2903394</v>
      </c>
      <c r="C155" t="s">
        <v>153</v>
      </c>
      <c r="D155" t="s">
        <v>158</v>
      </c>
      <c r="E155" s="8">
        <v>2253</v>
      </c>
      <c r="F155" s="9">
        <v>61</v>
      </c>
      <c r="G155" s="10">
        <f t="shared" si="6"/>
        <v>2.7075011096316024E-2</v>
      </c>
      <c r="H155" s="9">
        <v>2023</v>
      </c>
      <c r="I155" s="9">
        <v>169</v>
      </c>
      <c r="J155" s="10">
        <f t="shared" si="7"/>
        <v>0.92290145985401462</v>
      </c>
      <c r="K155" s="10">
        <f t="shared" si="8"/>
        <v>7.7098540145985398E-2</v>
      </c>
    </row>
    <row r="156" spans="1:11" x14ac:dyDescent="0.3">
      <c r="A156">
        <v>29099</v>
      </c>
      <c r="B156">
        <v>2908294</v>
      </c>
      <c r="C156" t="s">
        <v>153</v>
      </c>
      <c r="D156" t="s">
        <v>333</v>
      </c>
      <c r="E156" s="8">
        <v>83</v>
      </c>
      <c r="F156" s="9">
        <v>0</v>
      </c>
      <c r="G156" s="10">
        <f t="shared" si="6"/>
        <v>0</v>
      </c>
      <c r="H156" s="9">
        <v>83</v>
      </c>
      <c r="I156" s="9">
        <v>0</v>
      </c>
      <c r="J156" s="10">
        <f t="shared" si="7"/>
        <v>1</v>
      </c>
      <c r="K156" s="10">
        <f t="shared" si="8"/>
        <v>0</v>
      </c>
    </row>
    <row r="157" spans="1:11" x14ac:dyDescent="0.3">
      <c r="A157">
        <v>29099</v>
      </c>
      <c r="B157">
        <v>2910240</v>
      </c>
      <c r="C157" t="s">
        <v>153</v>
      </c>
      <c r="D157" t="s">
        <v>172</v>
      </c>
      <c r="E157" s="8">
        <v>1229</v>
      </c>
      <c r="F157" s="9">
        <v>93</v>
      </c>
      <c r="G157" s="10">
        <f t="shared" si="6"/>
        <v>7.5671277461350689E-2</v>
      </c>
      <c r="H157" s="9">
        <v>938</v>
      </c>
      <c r="I157" s="9">
        <v>198</v>
      </c>
      <c r="J157" s="10">
        <f t="shared" si="7"/>
        <v>0.82570422535211263</v>
      </c>
      <c r="K157" s="10">
        <f t="shared" si="8"/>
        <v>0.17429577464788731</v>
      </c>
    </row>
    <row r="158" spans="1:11" x14ac:dyDescent="0.3">
      <c r="A158">
        <v>29099</v>
      </c>
      <c r="B158">
        <v>2912358</v>
      </c>
      <c r="C158" t="s">
        <v>153</v>
      </c>
      <c r="D158" t="s">
        <v>177</v>
      </c>
      <c r="E158" s="8">
        <v>736</v>
      </c>
      <c r="F158" s="9">
        <v>103</v>
      </c>
      <c r="G158" s="10">
        <f t="shared" si="6"/>
        <v>0.13994565217391305</v>
      </c>
      <c r="H158" s="9">
        <v>430</v>
      </c>
      <c r="I158" s="9">
        <v>203</v>
      </c>
      <c r="J158" s="10">
        <f t="shared" si="7"/>
        <v>0.67930489731437593</v>
      </c>
      <c r="K158" s="10">
        <f t="shared" si="8"/>
        <v>0.32069510268562401</v>
      </c>
    </row>
    <row r="159" spans="1:11" x14ac:dyDescent="0.3">
      <c r="A159">
        <v>29099</v>
      </c>
      <c r="B159">
        <v>2912376</v>
      </c>
      <c r="C159" t="s">
        <v>153</v>
      </c>
      <c r="D159" t="s">
        <v>178</v>
      </c>
      <c r="E159" s="8">
        <v>129</v>
      </c>
      <c r="F159" s="9">
        <v>8</v>
      </c>
      <c r="G159" s="10">
        <f t="shared" si="6"/>
        <v>6.2015503875968991E-2</v>
      </c>
      <c r="H159" s="9">
        <v>111</v>
      </c>
      <c r="I159" s="9">
        <v>10</v>
      </c>
      <c r="J159" s="10">
        <f t="shared" si="7"/>
        <v>0.9173553719008265</v>
      </c>
      <c r="K159" s="10">
        <f t="shared" si="8"/>
        <v>8.2644628099173556E-2</v>
      </c>
    </row>
    <row r="160" spans="1:11" x14ac:dyDescent="0.3">
      <c r="A160">
        <v>29099</v>
      </c>
      <c r="B160">
        <v>2917632</v>
      </c>
      <c r="C160" t="s">
        <v>153</v>
      </c>
      <c r="D160" t="s">
        <v>193</v>
      </c>
      <c r="E160" s="8">
        <v>2157</v>
      </c>
      <c r="F160" s="9">
        <v>234</v>
      </c>
      <c r="G160" s="10">
        <f t="shared" si="6"/>
        <v>0.10848400556328233</v>
      </c>
      <c r="H160" s="9">
        <v>1281</v>
      </c>
      <c r="I160" s="9">
        <v>642</v>
      </c>
      <c r="J160" s="10">
        <f t="shared" si="7"/>
        <v>0.66614664586583461</v>
      </c>
      <c r="K160" s="10">
        <f t="shared" si="8"/>
        <v>0.33385335413416539</v>
      </c>
    </row>
    <row r="161" spans="1:11" x14ac:dyDescent="0.3">
      <c r="A161">
        <v>29099</v>
      </c>
      <c r="B161">
        <v>2919252</v>
      </c>
      <c r="C161" t="s">
        <v>153</v>
      </c>
      <c r="D161" t="s">
        <v>198</v>
      </c>
      <c r="E161" s="8">
        <v>3056</v>
      </c>
      <c r="F161" s="9">
        <v>461</v>
      </c>
      <c r="G161" s="10">
        <f t="shared" si="6"/>
        <v>0.15085078534031413</v>
      </c>
      <c r="H161" s="9">
        <v>1565</v>
      </c>
      <c r="I161" s="9">
        <v>1030</v>
      </c>
      <c r="J161" s="10">
        <f t="shared" si="7"/>
        <v>0.60308285163776498</v>
      </c>
      <c r="K161" s="10">
        <f t="shared" si="8"/>
        <v>0.39691714836223507</v>
      </c>
    </row>
    <row r="162" spans="1:11" x14ac:dyDescent="0.3">
      <c r="A162">
        <v>29099</v>
      </c>
      <c r="B162">
        <v>2924094</v>
      </c>
      <c r="C162" t="s">
        <v>153</v>
      </c>
      <c r="D162" t="s">
        <v>206</v>
      </c>
      <c r="E162" s="8">
        <v>5104</v>
      </c>
      <c r="F162" s="9">
        <v>339</v>
      </c>
      <c r="G162" s="10">
        <f t="shared" si="6"/>
        <v>6.6418495297805649E-2</v>
      </c>
      <c r="H162" s="9">
        <v>2727</v>
      </c>
      <c r="I162" s="9">
        <v>2038</v>
      </c>
      <c r="J162" s="10">
        <f t="shared" si="7"/>
        <v>0.57229800629590766</v>
      </c>
      <c r="K162" s="10">
        <f t="shared" si="8"/>
        <v>0.42770199370409234</v>
      </c>
    </row>
    <row r="163" spans="1:11" x14ac:dyDescent="0.3">
      <c r="A163">
        <v>29099</v>
      </c>
      <c r="B163">
        <v>2931708</v>
      </c>
      <c r="C163" t="s">
        <v>153</v>
      </c>
      <c r="D163" t="s">
        <v>226</v>
      </c>
      <c r="E163" s="8">
        <v>1520</v>
      </c>
      <c r="F163" s="9">
        <v>74</v>
      </c>
      <c r="G163" s="10">
        <f t="shared" si="6"/>
        <v>4.8684210526315788E-2</v>
      </c>
      <c r="H163" s="9">
        <v>1124</v>
      </c>
      <c r="I163" s="9">
        <v>322</v>
      </c>
      <c r="J163" s="10">
        <f t="shared" si="7"/>
        <v>0.7773167358229599</v>
      </c>
      <c r="K163" s="10">
        <f t="shared" si="8"/>
        <v>0.22268326417704012</v>
      </c>
    </row>
    <row r="164" spans="1:11" x14ac:dyDescent="0.3">
      <c r="A164">
        <v>29099</v>
      </c>
      <c r="B164">
        <v>2932140</v>
      </c>
      <c r="C164" t="s">
        <v>153</v>
      </c>
      <c r="D164" t="s">
        <v>227</v>
      </c>
      <c r="E164" s="8">
        <v>1820</v>
      </c>
      <c r="F164" s="9">
        <v>147</v>
      </c>
      <c r="G164" s="10">
        <f t="shared" si="6"/>
        <v>8.0769230769230774E-2</v>
      </c>
      <c r="H164" s="9">
        <v>1492</v>
      </c>
      <c r="I164" s="9">
        <v>181</v>
      </c>
      <c r="J164" s="10">
        <f t="shared" si="7"/>
        <v>0.89181111775254029</v>
      </c>
      <c r="K164" s="10">
        <f t="shared" si="8"/>
        <v>0.10818888224745965</v>
      </c>
    </row>
    <row r="165" spans="1:11" x14ac:dyDescent="0.3">
      <c r="A165">
        <v>29099</v>
      </c>
      <c r="B165">
        <v>2932248</v>
      </c>
      <c r="C165" t="s">
        <v>153</v>
      </c>
      <c r="D165" t="s">
        <v>228</v>
      </c>
      <c r="E165" s="8">
        <v>1084</v>
      </c>
      <c r="F165" s="9">
        <v>109</v>
      </c>
      <c r="G165" s="10">
        <f t="shared" si="6"/>
        <v>0.10055350553505535</v>
      </c>
      <c r="H165" s="9">
        <v>605</v>
      </c>
      <c r="I165" s="9">
        <v>370</v>
      </c>
      <c r="J165" s="10">
        <f t="shared" si="7"/>
        <v>0.62051282051282053</v>
      </c>
      <c r="K165" s="10">
        <f t="shared" si="8"/>
        <v>0.37948717948717947</v>
      </c>
    </row>
    <row r="166" spans="1:11" x14ac:dyDescent="0.3">
      <c r="A166">
        <v>29099</v>
      </c>
      <c r="B166">
        <v>2933040</v>
      </c>
      <c r="C166" t="s">
        <v>153</v>
      </c>
      <c r="D166" t="s">
        <v>230</v>
      </c>
      <c r="E166" s="8">
        <v>250</v>
      </c>
      <c r="F166" s="9">
        <v>0</v>
      </c>
      <c r="G166" s="10">
        <f t="shared" si="6"/>
        <v>0</v>
      </c>
      <c r="H166" s="9">
        <v>217</v>
      </c>
      <c r="I166" s="9">
        <v>33</v>
      </c>
      <c r="J166" s="10">
        <f t="shared" si="7"/>
        <v>0.86799999999999999</v>
      </c>
      <c r="K166" s="10">
        <f t="shared" si="8"/>
        <v>0.13200000000000001</v>
      </c>
    </row>
    <row r="167" spans="1:11" x14ac:dyDescent="0.3">
      <c r="A167">
        <v>29099</v>
      </c>
      <c r="B167">
        <v>2934354</v>
      </c>
      <c r="C167" t="s">
        <v>153</v>
      </c>
      <c r="D167" t="s">
        <v>232</v>
      </c>
      <c r="E167" s="8">
        <v>1934</v>
      </c>
      <c r="F167" s="9">
        <v>144</v>
      </c>
      <c r="G167" s="10">
        <f t="shared" si="6"/>
        <v>7.4457083764219237E-2</v>
      </c>
      <c r="H167" s="9">
        <v>1536</v>
      </c>
      <c r="I167" s="9">
        <v>254</v>
      </c>
      <c r="J167" s="10">
        <f t="shared" si="7"/>
        <v>0.85810055865921786</v>
      </c>
      <c r="K167" s="10">
        <f t="shared" si="8"/>
        <v>0.14189944134078211</v>
      </c>
    </row>
    <row r="168" spans="1:11" x14ac:dyDescent="0.3">
      <c r="A168">
        <v>29099</v>
      </c>
      <c r="B168">
        <v>2938684</v>
      </c>
      <c r="C168" t="s">
        <v>153</v>
      </c>
      <c r="D168" t="s">
        <v>236</v>
      </c>
      <c r="E168" s="8">
        <v>64</v>
      </c>
      <c r="F168" s="9">
        <v>9</v>
      </c>
      <c r="G168" s="10">
        <f t="shared" si="6"/>
        <v>0.140625</v>
      </c>
      <c r="H168" s="9">
        <v>40</v>
      </c>
      <c r="I168" s="9">
        <v>15</v>
      </c>
      <c r="J168" s="10">
        <f t="shared" si="7"/>
        <v>0.72727272727272729</v>
      </c>
      <c r="K168" s="10">
        <f t="shared" si="8"/>
        <v>0.27272727272727271</v>
      </c>
    </row>
    <row r="169" spans="1:11" x14ac:dyDescent="0.3">
      <c r="A169">
        <v>29099</v>
      </c>
      <c r="B169">
        <v>2939503</v>
      </c>
      <c r="C169" t="s">
        <v>153</v>
      </c>
      <c r="D169" t="s">
        <v>239</v>
      </c>
      <c r="E169" s="8">
        <v>483</v>
      </c>
      <c r="F169" s="9">
        <v>12</v>
      </c>
      <c r="G169" s="10">
        <f t="shared" si="6"/>
        <v>2.4844720496894408E-2</v>
      </c>
      <c r="H169" s="9">
        <v>444</v>
      </c>
      <c r="I169" s="9">
        <v>27</v>
      </c>
      <c r="J169" s="10">
        <f t="shared" si="7"/>
        <v>0.9426751592356688</v>
      </c>
      <c r="K169" s="10">
        <f t="shared" si="8"/>
        <v>5.7324840764331211E-2</v>
      </c>
    </row>
    <row r="170" spans="1:11" x14ac:dyDescent="0.3">
      <c r="A170">
        <v>29099</v>
      </c>
      <c r="B170">
        <v>2940214</v>
      </c>
      <c r="C170" t="s">
        <v>153</v>
      </c>
      <c r="D170" t="s">
        <v>243</v>
      </c>
      <c r="E170" s="8">
        <v>141</v>
      </c>
      <c r="F170" s="9">
        <v>18</v>
      </c>
      <c r="G170" s="10">
        <f t="shared" si="6"/>
        <v>0.1276595744680851</v>
      </c>
      <c r="H170" s="9">
        <v>108</v>
      </c>
      <c r="I170" s="9">
        <v>15</v>
      </c>
      <c r="J170" s="10">
        <f t="shared" si="7"/>
        <v>0.87804878048780488</v>
      </c>
      <c r="K170" s="10">
        <f t="shared" si="8"/>
        <v>0.12195121951219512</v>
      </c>
    </row>
    <row r="171" spans="1:11" x14ac:dyDescent="0.3">
      <c r="A171">
        <v>29099</v>
      </c>
      <c r="B171">
        <v>2950834</v>
      </c>
      <c r="C171" t="s">
        <v>153</v>
      </c>
      <c r="D171" t="s">
        <v>255</v>
      </c>
      <c r="E171" s="8">
        <v>3722</v>
      </c>
      <c r="F171" s="9">
        <v>298</v>
      </c>
      <c r="G171" s="10">
        <f t="shared" si="6"/>
        <v>8.0064481461579795E-2</v>
      </c>
      <c r="H171" s="9">
        <v>2480</v>
      </c>
      <c r="I171" s="9">
        <v>944</v>
      </c>
      <c r="J171" s="10">
        <f t="shared" si="7"/>
        <v>0.72429906542056077</v>
      </c>
      <c r="K171" s="10">
        <f t="shared" si="8"/>
        <v>0.27570093457943923</v>
      </c>
    </row>
    <row r="172" spans="1:11" x14ac:dyDescent="0.3">
      <c r="A172">
        <v>29099</v>
      </c>
      <c r="B172">
        <v>2954686</v>
      </c>
      <c r="C172" t="s">
        <v>153</v>
      </c>
      <c r="D172" t="s">
        <v>267</v>
      </c>
      <c r="E172" s="8">
        <v>285</v>
      </c>
      <c r="F172" s="9">
        <v>21</v>
      </c>
      <c r="G172" s="10">
        <f t="shared" si="6"/>
        <v>7.3684210526315783E-2</v>
      </c>
      <c r="H172" s="9">
        <v>208</v>
      </c>
      <c r="I172" s="9">
        <v>56</v>
      </c>
      <c r="J172" s="10">
        <f t="shared" si="7"/>
        <v>0.78787878787878785</v>
      </c>
      <c r="K172" s="10">
        <f t="shared" si="8"/>
        <v>0.21212121212121213</v>
      </c>
    </row>
    <row r="173" spans="1:11" x14ac:dyDescent="0.3">
      <c r="A173">
        <v>29099</v>
      </c>
      <c r="B173">
        <v>2956226</v>
      </c>
      <c r="C173" t="s">
        <v>153</v>
      </c>
      <c r="D173" t="s">
        <v>271</v>
      </c>
      <c r="E173" s="8">
        <v>86</v>
      </c>
      <c r="F173" s="9">
        <v>4</v>
      </c>
      <c r="G173" s="10">
        <f t="shared" si="6"/>
        <v>4.6511627906976744E-2</v>
      </c>
      <c r="H173" s="9">
        <v>76</v>
      </c>
      <c r="I173" s="9">
        <v>6</v>
      </c>
      <c r="J173" s="10">
        <f t="shared" si="7"/>
        <v>0.92682926829268297</v>
      </c>
      <c r="K173" s="10">
        <f t="shared" si="8"/>
        <v>7.3170731707317069E-2</v>
      </c>
    </row>
    <row r="174" spans="1:11" x14ac:dyDescent="0.3">
      <c r="A174">
        <v>29099</v>
      </c>
      <c r="B174">
        <v>2956620</v>
      </c>
      <c r="C174" t="s">
        <v>153</v>
      </c>
      <c r="D174" t="s">
        <v>275</v>
      </c>
      <c r="E174" s="8">
        <v>45</v>
      </c>
      <c r="F174" s="9">
        <v>6</v>
      </c>
      <c r="G174" s="10">
        <f t="shared" si="6"/>
        <v>0.13333333333333333</v>
      </c>
      <c r="H174" s="9">
        <v>21</v>
      </c>
      <c r="I174" s="9">
        <v>18</v>
      </c>
      <c r="J174" s="10">
        <f t="shared" si="7"/>
        <v>0.53846153846153844</v>
      </c>
      <c r="K174" s="10">
        <f t="shared" si="8"/>
        <v>0.46153846153846156</v>
      </c>
    </row>
    <row r="175" spans="1:11" x14ac:dyDescent="0.3">
      <c r="A175">
        <v>29099</v>
      </c>
      <c r="B175">
        <v>2957278</v>
      </c>
      <c r="C175" t="s">
        <v>153</v>
      </c>
      <c r="D175" t="s">
        <v>277</v>
      </c>
      <c r="E175" s="8">
        <v>2364</v>
      </c>
      <c r="F175" s="9">
        <v>195</v>
      </c>
      <c r="G175" s="10">
        <f t="shared" si="6"/>
        <v>8.2487309644670048E-2</v>
      </c>
      <c r="H175" s="9">
        <v>1518</v>
      </c>
      <c r="I175" s="9">
        <v>651</v>
      </c>
      <c r="J175" s="10">
        <f t="shared" si="7"/>
        <v>0.69986168741355459</v>
      </c>
      <c r="K175" s="10">
        <f t="shared" si="8"/>
        <v>0.30013831258644535</v>
      </c>
    </row>
    <row r="176" spans="1:11" x14ac:dyDescent="0.3">
      <c r="A176">
        <v>29099</v>
      </c>
      <c r="B176">
        <v>2960528</v>
      </c>
      <c r="C176" t="s">
        <v>153</v>
      </c>
      <c r="D176" t="s">
        <v>334</v>
      </c>
      <c r="E176" s="8">
        <v>841</v>
      </c>
      <c r="F176" s="9">
        <v>187</v>
      </c>
      <c r="G176" s="10">
        <f t="shared" si="6"/>
        <v>0.22235434007134364</v>
      </c>
      <c r="H176" s="9">
        <v>557</v>
      </c>
      <c r="I176" s="9">
        <v>97</v>
      </c>
      <c r="J176" s="10">
        <f t="shared" si="7"/>
        <v>0.85168195718654438</v>
      </c>
      <c r="K176" s="10">
        <f t="shared" si="8"/>
        <v>0.14831804281345565</v>
      </c>
    </row>
    <row r="177" spans="1:11" x14ac:dyDescent="0.3">
      <c r="A177">
        <v>29099</v>
      </c>
      <c r="B177">
        <v>2966337</v>
      </c>
      <c r="C177" t="s">
        <v>153</v>
      </c>
      <c r="D177" t="s">
        <v>291</v>
      </c>
      <c r="E177" s="8">
        <v>66</v>
      </c>
      <c r="F177" s="9">
        <v>27</v>
      </c>
      <c r="G177" s="10">
        <f t="shared" si="6"/>
        <v>0.40909090909090912</v>
      </c>
      <c r="H177" s="9">
        <v>39</v>
      </c>
      <c r="I177" s="9">
        <v>0</v>
      </c>
      <c r="J177" s="10">
        <f t="shared" si="7"/>
        <v>1</v>
      </c>
      <c r="K177" s="10">
        <f t="shared" si="8"/>
        <v>0</v>
      </c>
    </row>
    <row r="178" spans="1:11" x14ac:dyDescent="0.3">
      <c r="A178">
        <v>29099</v>
      </c>
      <c r="B178">
        <v>2971508</v>
      </c>
      <c r="C178" t="s">
        <v>153</v>
      </c>
      <c r="D178" t="s">
        <v>335</v>
      </c>
      <c r="E178" s="8">
        <v>446</v>
      </c>
      <c r="F178" s="9">
        <v>5</v>
      </c>
      <c r="G178" s="10">
        <f t="shared" si="6"/>
        <v>1.1210762331838564E-2</v>
      </c>
      <c r="H178" s="9">
        <v>441</v>
      </c>
      <c r="I178" s="9">
        <v>0</v>
      </c>
      <c r="J178" s="10">
        <f t="shared" si="7"/>
        <v>1</v>
      </c>
      <c r="K178" s="10">
        <f t="shared" si="8"/>
        <v>0</v>
      </c>
    </row>
    <row r="179" spans="1:11" x14ac:dyDescent="0.3">
      <c r="A179">
        <v>29113</v>
      </c>
      <c r="B179">
        <v>2912079</v>
      </c>
      <c r="C179" t="s">
        <v>175</v>
      </c>
      <c r="D179" t="s">
        <v>176</v>
      </c>
      <c r="E179" s="8">
        <v>3</v>
      </c>
      <c r="F179" s="9">
        <v>2</v>
      </c>
      <c r="G179" s="10">
        <f t="shared" si="6"/>
        <v>0.66666666666666663</v>
      </c>
      <c r="H179" s="9">
        <v>1</v>
      </c>
      <c r="I179" s="9">
        <v>0</v>
      </c>
      <c r="J179" s="10">
        <f t="shared" si="7"/>
        <v>1</v>
      </c>
      <c r="K179" s="10">
        <f t="shared" si="8"/>
        <v>0</v>
      </c>
    </row>
    <row r="180" spans="1:11" x14ac:dyDescent="0.3">
      <c r="A180">
        <v>29113</v>
      </c>
      <c r="B180">
        <v>2913006</v>
      </c>
      <c r="C180" t="s">
        <v>175</v>
      </c>
      <c r="D180" t="s">
        <v>179</v>
      </c>
      <c r="E180" s="8">
        <v>63</v>
      </c>
      <c r="F180" s="9">
        <v>0</v>
      </c>
      <c r="G180" s="10">
        <f t="shared" si="6"/>
        <v>0</v>
      </c>
      <c r="H180" s="9">
        <v>62</v>
      </c>
      <c r="I180" s="9">
        <v>1</v>
      </c>
      <c r="J180" s="10">
        <f t="shared" si="7"/>
        <v>0.98412698412698407</v>
      </c>
      <c r="K180" s="10">
        <f t="shared" si="8"/>
        <v>1.5873015873015872E-2</v>
      </c>
    </row>
    <row r="181" spans="1:11" x14ac:dyDescent="0.3">
      <c r="A181">
        <v>29113</v>
      </c>
      <c r="B181">
        <v>2922114</v>
      </c>
      <c r="C181" t="s">
        <v>175</v>
      </c>
      <c r="D181" t="s">
        <v>202</v>
      </c>
      <c r="E181" s="8">
        <v>847</v>
      </c>
      <c r="F181" s="9">
        <v>124</v>
      </c>
      <c r="G181" s="10">
        <f t="shared" si="6"/>
        <v>0.14639905548996457</v>
      </c>
      <c r="H181" s="9">
        <v>404</v>
      </c>
      <c r="I181" s="9">
        <v>319</v>
      </c>
      <c r="J181" s="10">
        <f t="shared" si="7"/>
        <v>0.55878284923928079</v>
      </c>
      <c r="K181" s="10">
        <f t="shared" si="8"/>
        <v>0.44121715076071921</v>
      </c>
    </row>
    <row r="182" spans="1:11" x14ac:dyDescent="0.3">
      <c r="A182">
        <v>29113</v>
      </c>
      <c r="B182">
        <v>2924886</v>
      </c>
      <c r="C182" t="s">
        <v>175</v>
      </c>
      <c r="D182" t="s">
        <v>210</v>
      </c>
      <c r="E182" s="8">
        <v>58</v>
      </c>
      <c r="F182" s="9">
        <v>13</v>
      </c>
      <c r="G182" s="10">
        <f t="shared" si="6"/>
        <v>0.22413793103448276</v>
      </c>
      <c r="H182" s="9">
        <v>24</v>
      </c>
      <c r="I182" s="9">
        <v>21</v>
      </c>
      <c r="J182" s="10">
        <f t="shared" si="7"/>
        <v>0.53333333333333333</v>
      </c>
      <c r="K182" s="10">
        <f t="shared" si="8"/>
        <v>0.46666666666666667</v>
      </c>
    </row>
    <row r="183" spans="1:11" x14ac:dyDescent="0.3">
      <c r="A183">
        <v>29113</v>
      </c>
      <c r="B183">
        <v>2925411</v>
      </c>
      <c r="C183" t="s">
        <v>175</v>
      </c>
      <c r="D183" t="s">
        <v>213</v>
      </c>
      <c r="E183" s="8">
        <v>85</v>
      </c>
      <c r="F183" s="9">
        <v>9</v>
      </c>
      <c r="G183" s="10">
        <f t="shared" si="6"/>
        <v>0.10588235294117647</v>
      </c>
      <c r="H183" s="9">
        <v>40</v>
      </c>
      <c r="I183" s="9">
        <v>36</v>
      </c>
      <c r="J183" s="10">
        <f t="shared" si="7"/>
        <v>0.52631578947368418</v>
      </c>
      <c r="K183" s="10">
        <f t="shared" si="8"/>
        <v>0.47368421052631576</v>
      </c>
    </row>
    <row r="184" spans="1:11" x14ac:dyDescent="0.3">
      <c r="A184">
        <v>29113</v>
      </c>
      <c r="B184">
        <v>2931024</v>
      </c>
      <c r="C184" t="s">
        <v>175</v>
      </c>
      <c r="D184" t="s">
        <v>224</v>
      </c>
      <c r="E184" s="8">
        <v>212</v>
      </c>
      <c r="F184" s="9">
        <v>34</v>
      </c>
      <c r="G184" s="10">
        <f t="shared" si="6"/>
        <v>0.16037735849056603</v>
      </c>
      <c r="H184" s="9">
        <v>104</v>
      </c>
      <c r="I184" s="9">
        <v>74</v>
      </c>
      <c r="J184" s="10">
        <f t="shared" si="7"/>
        <v>0.5842696629213483</v>
      </c>
      <c r="K184" s="10">
        <f t="shared" si="8"/>
        <v>0.4157303370786517</v>
      </c>
    </row>
    <row r="185" spans="1:11" x14ac:dyDescent="0.3">
      <c r="A185">
        <v>29113</v>
      </c>
      <c r="B185">
        <v>2950204</v>
      </c>
      <c r="C185" t="s">
        <v>175</v>
      </c>
      <c r="D185" t="s">
        <v>254</v>
      </c>
      <c r="E185" s="8">
        <v>1193</v>
      </c>
      <c r="F185" s="9">
        <v>133</v>
      </c>
      <c r="G185" s="10">
        <f t="shared" si="6"/>
        <v>0.11148365465213747</v>
      </c>
      <c r="H185" s="9">
        <v>737</v>
      </c>
      <c r="I185" s="9">
        <v>323</v>
      </c>
      <c r="J185" s="10">
        <f t="shared" si="7"/>
        <v>0.69528301886792454</v>
      </c>
      <c r="K185" s="10">
        <f t="shared" si="8"/>
        <v>0.30471698113207546</v>
      </c>
    </row>
    <row r="186" spans="1:11" x14ac:dyDescent="0.3">
      <c r="A186">
        <v>29113</v>
      </c>
      <c r="B186">
        <v>2954416</v>
      </c>
      <c r="C186" t="s">
        <v>175</v>
      </c>
      <c r="D186" t="s">
        <v>265</v>
      </c>
      <c r="E186" s="8">
        <v>80</v>
      </c>
      <c r="F186" s="9">
        <v>7</v>
      </c>
      <c r="G186" s="10">
        <f t="shared" si="6"/>
        <v>8.7499999999999994E-2</v>
      </c>
      <c r="H186" s="9">
        <v>63</v>
      </c>
      <c r="I186" s="9">
        <v>10</v>
      </c>
      <c r="J186" s="10">
        <f t="shared" si="7"/>
        <v>0.86301369863013699</v>
      </c>
      <c r="K186" s="10">
        <f t="shared" si="8"/>
        <v>0.13698630136986301</v>
      </c>
    </row>
    <row r="187" spans="1:11" x14ac:dyDescent="0.3">
      <c r="A187">
        <v>29113</v>
      </c>
      <c r="B187">
        <v>2967808</v>
      </c>
      <c r="C187" t="s">
        <v>175</v>
      </c>
      <c r="D187" t="s">
        <v>293</v>
      </c>
      <c r="E187" s="8">
        <v>35</v>
      </c>
      <c r="F187" s="9">
        <v>29</v>
      </c>
      <c r="G187" s="10">
        <f t="shared" si="6"/>
        <v>0.82857142857142863</v>
      </c>
      <c r="H187" s="9">
        <v>4</v>
      </c>
      <c r="I187" s="9">
        <v>2</v>
      </c>
      <c r="J187" s="10">
        <f t="shared" si="7"/>
        <v>0.66666666666666663</v>
      </c>
      <c r="K187" s="10">
        <f t="shared" si="8"/>
        <v>0.33333333333333331</v>
      </c>
    </row>
    <row r="188" spans="1:11" x14ac:dyDescent="0.3">
      <c r="A188">
        <v>29113</v>
      </c>
      <c r="B188">
        <v>2973942</v>
      </c>
      <c r="C188" t="s">
        <v>175</v>
      </c>
      <c r="D188" t="s">
        <v>139</v>
      </c>
      <c r="E188" s="8">
        <v>4455</v>
      </c>
      <c r="F188" s="9">
        <v>304</v>
      </c>
      <c r="G188" s="10">
        <f t="shared" si="6"/>
        <v>6.8237934904601574E-2</v>
      </c>
      <c r="H188" s="9">
        <v>2845</v>
      </c>
      <c r="I188" s="9">
        <v>1306</v>
      </c>
      <c r="J188" s="10">
        <f t="shared" si="7"/>
        <v>0.68537701758612379</v>
      </c>
      <c r="K188" s="10">
        <f t="shared" si="8"/>
        <v>0.31462298241387615</v>
      </c>
    </row>
    <row r="189" spans="1:11" x14ac:dyDescent="0.3">
      <c r="A189">
        <v>29113</v>
      </c>
      <c r="B189">
        <v>2974014</v>
      </c>
      <c r="C189" t="s">
        <v>175</v>
      </c>
      <c r="D189" t="s">
        <v>301</v>
      </c>
      <c r="E189" s="8">
        <v>53</v>
      </c>
      <c r="F189" s="9">
        <v>6</v>
      </c>
      <c r="G189" s="10">
        <f t="shared" si="6"/>
        <v>0.11320754716981132</v>
      </c>
      <c r="H189" s="9">
        <v>27</v>
      </c>
      <c r="I189" s="9">
        <v>20</v>
      </c>
      <c r="J189" s="10">
        <f t="shared" si="7"/>
        <v>0.57446808510638303</v>
      </c>
      <c r="K189" s="10">
        <f t="shared" si="8"/>
        <v>0.42553191489361702</v>
      </c>
    </row>
    <row r="190" spans="1:11" x14ac:dyDescent="0.3">
      <c r="A190">
        <v>29113</v>
      </c>
      <c r="B190">
        <v>2979558</v>
      </c>
      <c r="C190" t="s">
        <v>175</v>
      </c>
      <c r="D190" t="s">
        <v>321</v>
      </c>
      <c r="E190" s="8">
        <v>38</v>
      </c>
      <c r="F190" s="9">
        <v>0</v>
      </c>
      <c r="G190" s="10">
        <f t="shared" si="6"/>
        <v>0</v>
      </c>
      <c r="H190" s="9">
        <v>29</v>
      </c>
      <c r="I190" s="9">
        <v>9</v>
      </c>
      <c r="J190" s="10">
        <f t="shared" si="7"/>
        <v>0.76315789473684215</v>
      </c>
      <c r="K190" s="10">
        <f t="shared" si="8"/>
        <v>0.23684210526315788</v>
      </c>
    </row>
    <row r="191" spans="1:11" x14ac:dyDescent="0.3">
      <c r="A191">
        <v>29113</v>
      </c>
      <c r="B191">
        <v>2980422</v>
      </c>
      <c r="C191" t="s">
        <v>175</v>
      </c>
      <c r="D191" t="s">
        <v>325</v>
      </c>
      <c r="E191" s="8">
        <v>702</v>
      </c>
      <c r="F191" s="9">
        <v>35</v>
      </c>
      <c r="G191" s="10">
        <f t="shared" si="6"/>
        <v>4.9857549857549859E-2</v>
      </c>
      <c r="H191" s="9">
        <v>386</v>
      </c>
      <c r="I191" s="9">
        <v>281</v>
      </c>
      <c r="J191" s="10">
        <f t="shared" si="7"/>
        <v>0.5787106446776612</v>
      </c>
      <c r="K191" s="10">
        <f t="shared" si="8"/>
        <v>0.42128935532233885</v>
      </c>
    </row>
    <row r="192" spans="1:11" x14ac:dyDescent="0.3">
      <c r="A192">
        <v>29183</v>
      </c>
      <c r="B192">
        <v>2902512</v>
      </c>
      <c r="C192" t="s">
        <v>155</v>
      </c>
      <c r="D192" t="s">
        <v>156</v>
      </c>
      <c r="E192" s="8">
        <v>149</v>
      </c>
      <c r="F192" s="9">
        <v>23</v>
      </c>
      <c r="G192" s="10">
        <f t="shared" si="6"/>
        <v>0.15436241610738255</v>
      </c>
      <c r="H192" s="9">
        <v>110</v>
      </c>
      <c r="I192" s="9">
        <v>16</v>
      </c>
      <c r="J192" s="10">
        <f t="shared" si="7"/>
        <v>0.87301587301587302</v>
      </c>
      <c r="K192" s="10">
        <f t="shared" si="8"/>
        <v>0.12698412698412698</v>
      </c>
    </row>
    <row r="193" spans="1:11" x14ac:dyDescent="0.3">
      <c r="A193">
        <v>29183</v>
      </c>
      <c r="B193">
        <v>2916678</v>
      </c>
      <c r="C193" t="s">
        <v>155</v>
      </c>
      <c r="D193" t="s">
        <v>188</v>
      </c>
      <c r="E193" s="8">
        <v>2110</v>
      </c>
      <c r="F193" s="9">
        <v>140</v>
      </c>
      <c r="G193" s="10">
        <f t="shared" si="6"/>
        <v>6.6350710900473939E-2</v>
      </c>
      <c r="H193" s="9">
        <v>1674</v>
      </c>
      <c r="I193" s="9">
        <v>296</v>
      </c>
      <c r="J193" s="10">
        <f t="shared" si="7"/>
        <v>0.84974619289340103</v>
      </c>
      <c r="K193" s="10">
        <f t="shared" si="8"/>
        <v>0.150253807106599</v>
      </c>
    </row>
    <row r="194" spans="1:11" x14ac:dyDescent="0.3">
      <c r="A194">
        <v>29183</v>
      </c>
      <c r="B194">
        <v>2918253</v>
      </c>
      <c r="C194" t="s">
        <v>155</v>
      </c>
      <c r="D194" t="s">
        <v>195</v>
      </c>
      <c r="E194" s="8">
        <v>4646</v>
      </c>
      <c r="F194" s="9">
        <v>61</v>
      </c>
      <c r="G194" s="10">
        <f t="shared" si="6"/>
        <v>1.3129573826947911E-2</v>
      </c>
      <c r="H194" s="9">
        <v>4422</v>
      </c>
      <c r="I194" s="9">
        <v>163</v>
      </c>
      <c r="J194" s="10">
        <f t="shared" si="7"/>
        <v>0.96444929116684841</v>
      </c>
      <c r="K194" s="10">
        <f t="shared" si="8"/>
        <v>3.5550708833151583E-2</v>
      </c>
    </row>
    <row r="195" spans="1:11" x14ac:dyDescent="0.3">
      <c r="A195">
        <v>29183</v>
      </c>
      <c r="B195">
        <v>2918910</v>
      </c>
      <c r="C195" t="s">
        <v>155</v>
      </c>
      <c r="D195" t="s">
        <v>196</v>
      </c>
      <c r="E195" s="8">
        <v>50</v>
      </c>
      <c r="F195" s="9">
        <v>0</v>
      </c>
      <c r="G195" s="10">
        <f t="shared" si="6"/>
        <v>0</v>
      </c>
      <c r="H195" s="9">
        <v>25</v>
      </c>
      <c r="I195" s="9">
        <v>25</v>
      </c>
      <c r="J195" s="10">
        <f t="shared" si="7"/>
        <v>0.5</v>
      </c>
      <c r="K195" s="10">
        <f t="shared" si="8"/>
        <v>0.5</v>
      </c>
    </row>
    <row r="196" spans="1:11" x14ac:dyDescent="0.3">
      <c r="A196">
        <v>29183</v>
      </c>
      <c r="B196">
        <v>2924688</v>
      </c>
      <c r="C196" t="s">
        <v>155</v>
      </c>
      <c r="D196" t="s">
        <v>207</v>
      </c>
      <c r="E196" s="8">
        <v>419</v>
      </c>
      <c r="F196" s="9">
        <v>16</v>
      </c>
      <c r="G196" s="10">
        <f t="shared" si="6"/>
        <v>3.8186157517899763E-2</v>
      </c>
      <c r="H196" s="9">
        <v>321</v>
      </c>
      <c r="I196" s="9">
        <v>82</v>
      </c>
      <c r="J196" s="10">
        <f t="shared" si="7"/>
        <v>0.79652605459057069</v>
      </c>
      <c r="K196" s="10">
        <f t="shared" si="8"/>
        <v>0.20347394540942929</v>
      </c>
    </row>
    <row r="197" spans="1:11" x14ac:dyDescent="0.3">
      <c r="A197">
        <v>29183</v>
      </c>
      <c r="B197">
        <v>2937700</v>
      </c>
      <c r="C197" t="s">
        <v>155</v>
      </c>
      <c r="D197" t="s">
        <v>235</v>
      </c>
      <c r="E197" s="8">
        <v>228</v>
      </c>
      <c r="F197" s="9">
        <v>12</v>
      </c>
      <c r="G197" s="10">
        <f t="shared" si="6"/>
        <v>5.2631578947368418E-2</v>
      </c>
      <c r="H197" s="9">
        <v>176</v>
      </c>
      <c r="I197" s="9">
        <v>40</v>
      </c>
      <c r="J197" s="10">
        <f t="shared" si="7"/>
        <v>0.81481481481481477</v>
      </c>
      <c r="K197" s="10">
        <f t="shared" si="8"/>
        <v>0.18518518518518517</v>
      </c>
    </row>
    <row r="198" spans="1:11" x14ac:dyDescent="0.3">
      <c r="A198">
        <v>29183</v>
      </c>
      <c r="B198">
        <v>2940043</v>
      </c>
      <c r="C198" t="s">
        <v>155</v>
      </c>
      <c r="D198" t="s">
        <v>241</v>
      </c>
      <c r="E198" s="8">
        <v>6883</v>
      </c>
      <c r="F198" s="9">
        <v>326</v>
      </c>
      <c r="G198" s="10">
        <f t="shared" ref="G198:G260" si="9">IF(E198&gt;0,F198/E198,"-")</f>
        <v>4.7363068429463896E-2</v>
      </c>
      <c r="H198" s="9">
        <v>5337</v>
      </c>
      <c r="I198" s="9">
        <v>1220</v>
      </c>
      <c r="J198" s="10">
        <f t="shared" ref="J198:J261" si="10">IF(SUM($H198:$I198)&gt;0,H198/SUM($H198:$I198),"-")</f>
        <v>0.81393930150983684</v>
      </c>
      <c r="K198" s="10">
        <f t="shared" ref="K198:K261" si="11">IF(SUM($H198:$I198)&gt;0,I198/SUM($H198:$I198),"-")</f>
        <v>0.18606069849016318</v>
      </c>
    </row>
    <row r="199" spans="1:11" x14ac:dyDescent="0.3">
      <c r="A199">
        <v>29183</v>
      </c>
      <c r="B199">
        <v>2952148</v>
      </c>
      <c r="C199" t="s">
        <v>155</v>
      </c>
      <c r="D199" t="s">
        <v>257</v>
      </c>
      <c r="E199" s="8">
        <v>173</v>
      </c>
      <c r="F199" s="9">
        <v>3</v>
      </c>
      <c r="G199" s="10">
        <f t="shared" si="9"/>
        <v>1.7341040462427744E-2</v>
      </c>
      <c r="H199" s="9">
        <v>161</v>
      </c>
      <c r="I199" s="9">
        <v>9</v>
      </c>
      <c r="J199" s="10">
        <f t="shared" si="10"/>
        <v>0.94705882352941173</v>
      </c>
      <c r="K199" s="10">
        <f t="shared" si="11"/>
        <v>5.2941176470588235E-2</v>
      </c>
    </row>
    <row r="200" spans="1:11" x14ac:dyDescent="0.3">
      <c r="A200">
        <v>29183</v>
      </c>
      <c r="B200">
        <v>2954074</v>
      </c>
      <c r="C200" t="s">
        <v>155</v>
      </c>
      <c r="D200" t="s">
        <v>108</v>
      </c>
      <c r="E200" s="8">
        <v>32740</v>
      </c>
      <c r="F200" s="9">
        <v>1059</v>
      </c>
      <c r="G200" s="10">
        <f t="shared" si="9"/>
        <v>3.234575442883323E-2</v>
      </c>
      <c r="H200" s="9">
        <v>26207</v>
      </c>
      <c r="I200" s="9">
        <v>5474</v>
      </c>
      <c r="J200" s="10">
        <f t="shared" si="10"/>
        <v>0.82721505002998641</v>
      </c>
      <c r="K200" s="10">
        <f t="shared" si="11"/>
        <v>0.17278494997001356</v>
      </c>
    </row>
    <row r="201" spans="1:11" x14ac:dyDescent="0.3">
      <c r="A201">
        <v>29183</v>
      </c>
      <c r="B201">
        <v>2959150</v>
      </c>
      <c r="C201" t="s">
        <v>155</v>
      </c>
      <c r="D201" t="s">
        <v>279</v>
      </c>
      <c r="E201" s="8">
        <v>143</v>
      </c>
      <c r="F201" s="9">
        <v>18</v>
      </c>
      <c r="G201" s="10">
        <f t="shared" si="9"/>
        <v>0.12587412587412589</v>
      </c>
      <c r="H201" s="9">
        <v>107</v>
      </c>
      <c r="I201" s="9">
        <v>18</v>
      </c>
      <c r="J201" s="10">
        <f t="shared" si="10"/>
        <v>0.85599999999999998</v>
      </c>
      <c r="K201" s="10">
        <f t="shared" si="11"/>
        <v>0.14399999999999999</v>
      </c>
    </row>
    <row r="202" spans="1:11" x14ac:dyDescent="0.3">
      <c r="A202">
        <v>29183</v>
      </c>
      <c r="B202">
        <v>2964082</v>
      </c>
      <c r="C202" t="s">
        <v>155</v>
      </c>
      <c r="D202" t="s">
        <v>284</v>
      </c>
      <c r="E202" s="8">
        <v>30986</v>
      </c>
      <c r="F202" s="9">
        <v>1935</v>
      </c>
      <c r="G202" s="10">
        <f t="shared" si="9"/>
        <v>6.2447556961208288E-2</v>
      </c>
      <c r="H202" s="9">
        <v>19198</v>
      </c>
      <c r="I202" s="9">
        <v>9853</v>
      </c>
      <c r="J202" s="10">
        <f t="shared" si="10"/>
        <v>0.66083783690750753</v>
      </c>
      <c r="K202" s="10">
        <f t="shared" si="11"/>
        <v>0.33916216309249253</v>
      </c>
    </row>
    <row r="203" spans="1:11" x14ac:dyDescent="0.3">
      <c r="A203">
        <v>29183</v>
      </c>
      <c r="B203">
        <v>2965108</v>
      </c>
      <c r="C203" t="s">
        <v>155</v>
      </c>
      <c r="D203" t="s">
        <v>288</v>
      </c>
      <c r="E203" s="8">
        <v>878</v>
      </c>
      <c r="F203" s="9">
        <v>32</v>
      </c>
      <c r="G203" s="10">
        <f t="shared" si="9"/>
        <v>3.644646924829157E-2</v>
      </c>
      <c r="H203" s="9">
        <v>809</v>
      </c>
      <c r="I203" s="9">
        <v>37</v>
      </c>
      <c r="J203" s="10">
        <f t="shared" si="10"/>
        <v>0.95626477541371158</v>
      </c>
      <c r="K203" s="10">
        <f t="shared" si="11"/>
        <v>4.3735224586288417E-2</v>
      </c>
    </row>
    <row r="204" spans="1:11" x14ac:dyDescent="0.3">
      <c r="A204">
        <v>29183</v>
      </c>
      <c r="B204">
        <v>2965126</v>
      </c>
      <c r="C204" t="s">
        <v>155</v>
      </c>
      <c r="D204" t="s">
        <v>289</v>
      </c>
      <c r="E204" s="8">
        <v>23715</v>
      </c>
      <c r="F204" s="9">
        <v>949</v>
      </c>
      <c r="G204" s="10">
        <f t="shared" si="9"/>
        <v>4.0016866961838496E-2</v>
      </c>
      <c r="H204" s="9">
        <v>18791</v>
      </c>
      <c r="I204" s="9">
        <v>3975</v>
      </c>
      <c r="J204" s="10">
        <f t="shared" si="10"/>
        <v>0.82539752262145305</v>
      </c>
      <c r="K204" s="10">
        <f t="shared" si="11"/>
        <v>0.17460247737854695</v>
      </c>
    </row>
    <row r="205" spans="1:11" x14ac:dyDescent="0.3">
      <c r="A205">
        <v>29183</v>
      </c>
      <c r="B205">
        <v>2978314</v>
      </c>
      <c r="C205" t="s">
        <v>155</v>
      </c>
      <c r="D205" t="s">
        <v>315</v>
      </c>
      <c r="E205" s="8">
        <v>2383</v>
      </c>
      <c r="F205" s="9">
        <v>116</v>
      </c>
      <c r="G205" s="10">
        <f t="shared" si="9"/>
        <v>4.8678136802349982E-2</v>
      </c>
      <c r="H205" s="9">
        <v>2061</v>
      </c>
      <c r="I205" s="9">
        <v>206</v>
      </c>
      <c r="J205" s="10">
        <f t="shared" si="10"/>
        <v>0.90913101014556685</v>
      </c>
      <c r="K205" s="10">
        <f t="shared" si="11"/>
        <v>9.0868989854433174E-2</v>
      </c>
    </row>
    <row r="206" spans="1:11" x14ac:dyDescent="0.3">
      <c r="A206">
        <v>29183</v>
      </c>
      <c r="B206">
        <v>2978334</v>
      </c>
      <c r="C206" t="s">
        <v>155</v>
      </c>
      <c r="D206" t="s">
        <v>316</v>
      </c>
      <c r="E206" s="8">
        <v>39</v>
      </c>
      <c r="F206" s="9">
        <v>0</v>
      </c>
      <c r="G206" s="10">
        <f t="shared" si="9"/>
        <v>0</v>
      </c>
      <c r="H206" s="9">
        <v>39</v>
      </c>
      <c r="I206" s="9">
        <v>0</v>
      </c>
      <c r="J206" s="10">
        <f t="shared" si="10"/>
        <v>1</v>
      </c>
      <c r="K206" s="10">
        <f t="shared" si="11"/>
        <v>0</v>
      </c>
    </row>
    <row r="207" spans="1:11" x14ac:dyDescent="0.3">
      <c r="A207">
        <v>29183</v>
      </c>
      <c r="B207">
        <v>2978442</v>
      </c>
      <c r="C207" t="s">
        <v>155</v>
      </c>
      <c r="D207" t="s">
        <v>318</v>
      </c>
      <c r="E207" s="8">
        <v>14004</v>
      </c>
      <c r="F207" s="9">
        <v>546</v>
      </c>
      <c r="G207" s="10">
        <f t="shared" si="9"/>
        <v>3.8988860325621252E-2</v>
      </c>
      <c r="H207" s="9">
        <v>11305</v>
      </c>
      <c r="I207" s="9">
        <v>2153</v>
      </c>
      <c r="J207" s="10">
        <f t="shared" si="10"/>
        <v>0.84002080546886615</v>
      </c>
      <c r="K207" s="10">
        <f t="shared" si="11"/>
        <v>0.15997919453113391</v>
      </c>
    </row>
    <row r="208" spans="1:11" x14ac:dyDescent="0.3">
      <c r="A208">
        <v>29183</v>
      </c>
      <c r="B208">
        <v>2978514</v>
      </c>
      <c r="C208" t="s">
        <v>155</v>
      </c>
      <c r="D208" t="s">
        <v>319</v>
      </c>
      <c r="E208" s="8">
        <v>245</v>
      </c>
      <c r="F208" s="9">
        <v>62</v>
      </c>
      <c r="G208" s="10">
        <f t="shared" si="9"/>
        <v>0.2530612244897959</v>
      </c>
      <c r="H208" s="9">
        <v>146</v>
      </c>
      <c r="I208" s="9">
        <v>37</v>
      </c>
      <c r="J208" s="10">
        <f t="shared" si="10"/>
        <v>0.79781420765027322</v>
      </c>
      <c r="K208" s="10">
        <f t="shared" si="11"/>
        <v>0.20218579234972678</v>
      </c>
    </row>
    <row r="209" spans="1:11" x14ac:dyDescent="0.3">
      <c r="A209">
        <v>29189</v>
      </c>
      <c r="B209">
        <v>2900280</v>
      </c>
      <c r="C209" t="s">
        <v>151</v>
      </c>
      <c r="D209" t="s">
        <v>152</v>
      </c>
      <c r="E209" s="8">
        <v>9071</v>
      </c>
      <c r="F209" s="9">
        <v>289</v>
      </c>
      <c r="G209" s="10">
        <f t="shared" si="9"/>
        <v>3.1859772902656819E-2</v>
      </c>
      <c r="H209" s="9">
        <v>6589</v>
      </c>
      <c r="I209" s="9">
        <v>2193</v>
      </c>
      <c r="J209" s="10">
        <f t="shared" si="10"/>
        <v>0.75028467319517189</v>
      </c>
      <c r="K209" s="10">
        <f t="shared" si="11"/>
        <v>0.24971532680482805</v>
      </c>
    </row>
    <row r="210" spans="1:11" x14ac:dyDescent="0.3">
      <c r="A210">
        <v>29189</v>
      </c>
      <c r="B210">
        <v>2903160</v>
      </c>
      <c r="C210" t="s">
        <v>151</v>
      </c>
      <c r="D210" t="s">
        <v>157</v>
      </c>
      <c r="E210" s="8">
        <v>12461</v>
      </c>
      <c r="F210" s="9">
        <v>527</v>
      </c>
      <c r="G210" s="10">
        <f t="shared" si="9"/>
        <v>4.229195088676671E-2</v>
      </c>
      <c r="H210" s="9">
        <v>10190</v>
      </c>
      <c r="I210" s="9">
        <v>1744</v>
      </c>
      <c r="J210" s="10">
        <f t="shared" si="10"/>
        <v>0.8538629126864421</v>
      </c>
      <c r="K210" s="10">
        <f t="shared" si="11"/>
        <v>0.1461370873135579</v>
      </c>
    </row>
    <row r="211" spans="1:11" x14ac:dyDescent="0.3">
      <c r="A211">
        <v>29189</v>
      </c>
      <c r="B211">
        <v>2904114</v>
      </c>
      <c r="C211" t="s">
        <v>151</v>
      </c>
      <c r="D211" t="s">
        <v>159</v>
      </c>
      <c r="E211" s="8">
        <v>384</v>
      </c>
      <c r="F211" s="9">
        <v>24</v>
      </c>
      <c r="G211" s="10">
        <f t="shared" si="9"/>
        <v>6.25E-2</v>
      </c>
      <c r="H211" s="9">
        <v>276</v>
      </c>
      <c r="I211" s="9">
        <v>84</v>
      </c>
      <c r="J211" s="10">
        <f t="shared" si="10"/>
        <v>0.76666666666666672</v>
      </c>
      <c r="K211" s="10">
        <f t="shared" si="11"/>
        <v>0.23333333333333334</v>
      </c>
    </row>
    <row r="212" spans="1:11" x14ac:dyDescent="0.3">
      <c r="A212">
        <v>29189</v>
      </c>
      <c r="B212">
        <v>2904222</v>
      </c>
      <c r="C212" t="s">
        <v>151</v>
      </c>
      <c r="D212" t="s">
        <v>160</v>
      </c>
      <c r="E212" s="8">
        <v>4851</v>
      </c>
      <c r="F212" s="9">
        <v>502</v>
      </c>
      <c r="G212" s="10">
        <f t="shared" si="9"/>
        <v>0.10348381776953205</v>
      </c>
      <c r="H212" s="9">
        <v>2742</v>
      </c>
      <c r="I212" s="9">
        <v>1607</v>
      </c>
      <c r="J212" s="10">
        <f t="shared" si="10"/>
        <v>0.63048976776270405</v>
      </c>
      <c r="K212" s="10">
        <f t="shared" si="11"/>
        <v>0.36951023223729595</v>
      </c>
    </row>
    <row r="213" spans="1:11" x14ac:dyDescent="0.3">
      <c r="A213">
        <v>29189</v>
      </c>
      <c r="B213">
        <v>2904248</v>
      </c>
      <c r="C213" t="s">
        <v>151</v>
      </c>
      <c r="D213" t="s">
        <v>161</v>
      </c>
      <c r="E213" s="8">
        <v>169</v>
      </c>
      <c r="F213" s="9">
        <v>9</v>
      </c>
      <c r="G213" s="10">
        <f t="shared" si="9"/>
        <v>5.3254437869822487E-2</v>
      </c>
      <c r="H213" s="9">
        <v>153</v>
      </c>
      <c r="I213" s="9">
        <v>7</v>
      </c>
      <c r="J213" s="10">
        <f t="shared" si="10"/>
        <v>0.95625000000000004</v>
      </c>
      <c r="K213" s="10">
        <f t="shared" si="11"/>
        <v>4.3749999999999997E-2</v>
      </c>
    </row>
    <row r="214" spans="1:11" x14ac:dyDescent="0.3">
      <c r="A214">
        <v>29189</v>
      </c>
      <c r="B214">
        <v>2904348</v>
      </c>
      <c r="C214" t="s">
        <v>151</v>
      </c>
      <c r="D214" t="s">
        <v>162</v>
      </c>
      <c r="E214" s="8">
        <v>743</v>
      </c>
      <c r="F214" s="9">
        <v>70</v>
      </c>
      <c r="G214" s="10">
        <f t="shared" si="9"/>
        <v>9.4212651413189769E-2</v>
      </c>
      <c r="H214" s="9">
        <v>582</v>
      </c>
      <c r="I214" s="9">
        <v>91</v>
      </c>
      <c r="J214" s="10">
        <f t="shared" si="10"/>
        <v>0.86478454680534922</v>
      </c>
      <c r="K214" s="10">
        <f t="shared" si="11"/>
        <v>0.13521545319465081</v>
      </c>
    </row>
    <row r="215" spans="1:11" x14ac:dyDescent="0.3">
      <c r="A215">
        <v>29189</v>
      </c>
      <c r="B215">
        <v>2904366</v>
      </c>
      <c r="C215" t="s">
        <v>151</v>
      </c>
      <c r="D215" t="s">
        <v>163</v>
      </c>
      <c r="E215" s="8">
        <v>1127</v>
      </c>
      <c r="F215" s="9">
        <v>157</v>
      </c>
      <c r="G215" s="10">
        <f t="shared" si="9"/>
        <v>0.13930789707187222</v>
      </c>
      <c r="H215" s="9">
        <v>361</v>
      </c>
      <c r="I215" s="9">
        <v>609</v>
      </c>
      <c r="J215" s="10">
        <f t="shared" si="10"/>
        <v>0.37216494845360826</v>
      </c>
      <c r="K215" s="10">
        <f t="shared" si="11"/>
        <v>0.62783505154639174</v>
      </c>
    </row>
    <row r="216" spans="1:11" x14ac:dyDescent="0.3">
      <c r="A216">
        <v>29189</v>
      </c>
      <c r="B216">
        <v>2904906</v>
      </c>
      <c r="C216" t="s">
        <v>151</v>
      </c>
      <c r="D216" t="s">
        <v>166</v>
      </c>
      <c r="E216" s="8">
        <v>3936</v>
      </c>
      <c r="F216" s="9">
        <v>501</v>
      </c>
      <c r="G216" s="10">
        <f t="shared" si="9"/>
        <v>0.12728658536585366</v>
      </c>
      <c r="H216" s="9">
        <v>1610</v>
      </c>
      <c r="I216" s="9">
        <v>1825</v>
      </c>
      <c r="J216" s="10">
        <f t="shared" si="10"/>
        <v>0.46870451237263466</v>
      </c>
      <c r="K216" s="10">
        <f t="shared" si="11"/>
        <v>0.53129548762736534</v>
      </c>
    </row>
    <row r="217" spans="1:11" x14ac:dyDescent="0.3">
      <c r="A217">
        <v>29189</v>
      </c>
      <c r="B217">
        <v>2905248</v>
      </c>
      <c r="C217" t="s">
        <v>151</v>
      </c>
      <c r="D217" t="s">
        <v>167</v>
      </c>
      <c r="E217" s="8">
        <v>310</v>
      </c>
      <c r="F217" s="9">
        <v>65</v>
      </c>
      <c r="G217" s="10">
        <f t="shared" si="9"/>
        <v>0.20967741935483872</v>
      </c>
      <c r="H217" s="9">
        <v>136</v>
      </c>
      <c r="I217" s="9">
        <v>109</v>
      </c>
      <c r="J217" s="10">
        <f t="shared" si="10"/>
        <v>0.55510204081632653</v>
      </c>
      <c r="K217" s="10">
        <f t="shared" si="11"/>
        <v>0.44489795918367347</v>
      </c>
    </row>
    <row r="218" spans="1:11" x14ac:dyDescent="0.3">
      <c r="A218">
        <v>29189</v>
      </c>
      <c r="B218">
        <v>2906004</v>
      </c>
      <c r="C218" t="s">
        <v>151</v>
      </c>
      <c r="D218" t="s">
        <v>168</v>
      </c>
      <c r="E218" s="8">
        <v>2714</v>
      </c>
      <c r="F218" s="9">
        <v>207</v>
      </c>
      <c r="G218" s="10">
        <f t="shared" si="9"/>
        <v>7.6271186440677971E-2</v>
      </c>
      <c r="H218" s="9">
        <v>1594</v>
      </c>
      <c r="I218" s="9">
        <v>913</v>
      </c>
      <c r="J218" s="10">
        <f t="shared" si="10"/>
        <v>0.63581970482648587</v>
      </c>
      <c r="K218" s="10">
        <f t="shared" si="11"/>
        <v>0.36418029517351413</v>
      </c>
    </row>
    <row r="219" spans="1:11" x14ac:dyDescent="0.3">
      <c r="A219">
        <v>29189</v>
      </c>
      <c r="B219">
        <v>2908164</v>
      </c>
      <c r="C219" t="s">
        <v>151</v>
      </c>
      <c r="D219" t="s">
        <v>169</v>
      </c>
      <c r="E219" s="8">
        <v>2369</v>
      </c>
      <c r="F219" s="9">
        <v>273</v>
      </c>
      <c r="G219" s="10">
        <f t="shared" si="9"/>
        <v>0.11523849725622626</v>
      </c>
      <c r="H219" s="9">
        <v>1035</v>
      </c>
      <c r="I219" s="9">
        <v>1061</v>
      </c>
      <c r="J219" s="10">
        <f t="shared" si="10"/>
        <v>0.49379770992366412</v>
      </c>
      <c r="K219" s="10">
        <f t="shared" si="11"/>
        <v>0.50620229007633588</v>
      </c>
    </row>
    <row r="220" spans="1:11" x14ac:dyDescent="0.3">
      <c r="A220">
        <v>29189</v>
      </c>
      <c r="B220">
        <v>2908236</v>
      </c>
      <c r="C220" t="s">
        <v>151</v>
      </c>
      <c r="D220" t="s">
        <v>170</v>
      </c>
      <c r="E220" s="8">
        <v>4262</v>
      </c>
      <c r="F220" s="9">
        <v>218</v>
      </c>
      <c r="G220" s="10">
        <f t="shared" si="9"/>
        <v>5.1149694978883151E-2</v>
      </c>
      <c r="H220" s="9">
        <v>2665</v>
      </c>
      <c r="I220" s="9">
        <v>1379</v>
      </c>
      <c r="J220" s="10">
        <f t="shared" si="10"/>
        <v>0.65900098911968352</v>
      </c>
      <c r="K220" s="10">
        <f t="shared" si="11"/>
        <v>0.34099901088031653</v>
      </c>
    </row>
    <row r="221" spans="1:11" x14ac:dyDescent="0.3">
      <c r="A221">
        <v>29189</v>
      </c>
      <c r="B221">
        <v>2908398</v>
      </c>
      <c r="C221" t="s">
        <v>151</v>
      </c>
      <c r="D221" t="s">
        <v>171</v>
      </c>
      <c r="E221" s="8">
        <v>4812</v>
      </c>
      <c r="F221" s="9">
        <v>433</v>
      </c>
      <c r="G221" s="10">
        <f t="shared" si="9"/>
        <v>8.9983374896093107E-2</v>
      </c>
      <c r="H221" s="9">
        <v>2654</v>
      </c>
      <c r="I221" s="9">
        <v>1725</v>
      </c>
      <c r="J221" s="10">
        <f t="shared" si="10"/>
        <v>0.60607444622059836</v>
      </c>
      <c r="K221" s="10">
        <f t="shared" si="11"/>
        <v>0.39392555377940169</v>
      </c>
    </row>
    <row r="222" spans="1:11" x14ac:dyDescent="0.3">
      <c r="A222">
        <v>29189</v>
      </c>
      <c r="B222">
        <v>2910612</v>
      </c>
      <c r="C222" t="s">
        <v>151</v>
      </c>
      <c r="D222" t="s">
        <v>173</v>
      </c>
      <c r="E222" s="8">
        <v>545</v>
      </c>
      <c r="F222" s="9">
        <v>41</v>
      </c>
      <c r="G222" s="10">
        <f t="shared" si="9"/>
        <v>7.5229357798165142E-2</v>
      </c>
      <c r="H222" s="9">
        <v>359</v>
      </c>
      <c r="I222" s="9">
        <v>145</v>
      </c>
      <c r="J222" s="10">
        <f t="shared" si="10"/>
        <v>0.71230158730158732</v>
      </c>
      <c r="K222" s="10">
        <f t="shared" si="11"/>
        <v>0.28769841269841268</v>
      </c>
    </row>
    <row r="223" spans="1:11" x14ac:dyDescent="0.3">
      <c r="A223">
        <v>29189</v>
      </c>
      <c r="B223">
        <v>2911908</v>
      </c>
      <c r="C223" t="s">
        <v>151</v>
      </c>
      <c r="D223" t="s">
        <v>174</v>
      </c>
      <c r="E223" s="8">
        <v>1332</v>
      </c>
      <c r="F223" s="9">
        <v>401</v>
      </c>
      <c r="G223" s="10">
        <f t="shared" si="9"/>
        <v>0.30105105105105107</v>
      </c>
      <c r="H223" s="9">
        <v>460</v>
      </c>
      <c r="I223" s="9">
        <v>471</v>
      </c>
      <c r="J223" s="10">
        <f t="shared" si="10"/>
        <v>0.49409237379162191</v>
      </c>
      <c r="K223" s="10">
        <f t="shared" si="11"/>
        <v>0.50590762620837804</v>
      </c>
    </row>
    <row r="224" spans="1:11" x14ac:dyDescent="0.3">
      <c r="A224">
        <v>29189</v>
      </c>
      <c r="B224">
        <v>2913078</v>
      </c>
      <c r="C224" t="s">
        <v>151</v>
      </c>
      <c r="D224" t="s">
        <v>180</v>
      </c>
      <c r="E224" s="8">
        <v>1</v>
      </c>
      <c r="F224" s="9">
        <v>0</v>
      </c>
      <c r="G224" s="10">
        <f t="shared" si="9"/>
        <v>0</v>
      </c>
      <c r="H224" s="9">
        <v>0</v>
      </c>
      <c r="I224" s="9">
        <v>1</v>
      </c>
      <c r="J224" s="10">
        <f t="shared" si="10"/>
        <v>0</v>
      </c>
      <c r="K224" s="10">
        <f t="shared" si="11"/>
        <v>1</v>
      </c>
    </row>
    <row r="225" spans="1:11" x14ac:dyDescent="0.3">
      <c r="A225">
        <v>29189</v>
      </c>
      <c r="B225">
        <v>2913330</v>
      </c>
      <c r="C225" t="s">
        <v>151</v>
      </c>
      <c r="D225" t="s">
        <v>181</v>
      </c>
      <c r="E225" s="8">
        <v>781</v>
      </c>
      <c r="F225" s="9">
        <v>39</v>
      </c>
      <c r="G225" s="10">
        <f t="shared" si="9"/>
        <v>4.9935979513444299E-2</v>
      </c>
      <c r="H225" s="9">
        <v>372</v>
      </c>
      <c r="I225" s="9">
        <v>370</v>
      </c>
      <c r="J225" s="10">
        <f t="shared" si="10"/>
        <v>0.50134770889487867</v>
      </c>
      <c r="K225" s="10">
        <f t="shared" si="11"/>
        <v>0.49865229110512127</v>
      </c>
    </row>
    <row r="226" spans="1:11" x14ac:dyDescent="0.3">
      <c r="A226">
        <v>29189</v>
      </c>
      <c r="B226">
        <v>2913600</v>
      </c>
      <c r="C226" t="s">
        <v>151</v>
      </c>
      <c r="D226" t="s">
        <v>183</v>
      </c>
      <c r="E226" s="8">
        <v>20263</v>
      </c>
      <c r="F226" s="9">
        <v>885</v>
      </c>
      <c r="G226" s="10">
        <f t="shared" si="9"/>
        <v>4.3675665005181857E-2</v>
      </c>
      <c r="H226" s="9">
        <v>15609</v>
      </c>
      <c r="I226" s="9">
        <v>3769</v>
      </c>
      <c r="J226" s="10">
        <f t="shared" si="10"/>
        <v>0.80550108370316853</v>
      </c>
      <c r="K226" s="10">
        <f t="shared" si="11"/>
        <v>0.19449891629683147</v>
      </c>
    </row>
    <row r="227" spans="1:11" x14ac:dyDescent="0.3">
      <c r="A227">
        <v>29189</v>
      </c>
      <c r="B227">
        <v>2914176</v>
      </c>
      <c r="C227" t="s">
        <v>151</v>
      </c>
      <c r="D227" t="s">
        <v>184</v>
      </c>
      <c r="E227" s="8">
        <v>942</v>
      </c>
      <c r="F227" s="9">
        <v>6</v>
      </c>
      <c r="G227" s="10">
        <f t="shared" si="9"/>
        <v>6.369426751592357E-3</v>
      </c>
      <c r="H227" s="9">
        <v>930</v>
      </c>
      <c r="I227" s="9">
        <v>6</v>
      </c>
      <c r="J227" s="10">
        <f t="shared" si="10"/>
        <v>0.99358974358974361</v>
      </c>
      <c r="K227" s="10">
        <f t="shared" si="11"/>
        <v>6.41025641025641E-3</v>
      </c>
    </row>
    <row r="228" spans="1:11" x14ac:dyDescent="0.3">
      <c r="A228">
        <v>29189</v>
      </c>
      <c r="B228">
        <v>2914572</v>
      </c>
      <c r="C228" t="s">
        <v>151</v>
      </c>
      <c r="D228" t="s">
        <v>185</v>
      </c>
      <c r="E228" s="8">
        <v>6061</v>
      </c>
      <c r="F228" s="9">
        <v>474</v>
      </c>
      <c r="G228" s="10">
        <f t="shared" si="9"/>
        <v>7.8204916680415779E-2</v>
      </c>
      <c r="H228" s="9">
        <v>3185</v>
      </c>
      <c r="I228" s="9">
        <v>2402</v>
      </c>
      <c r="J228" s="10">
        <f t="shared" si="10"/>
        <v>0.57007338464292112</v>
      </c>
      <c r="K228" s="10">
        <f t="shared" si="11"/>
        <v>0.42992661535707893</v>
      </c>
    </row>
    <row r="229" spans="1:11" x14ac:dyDescent="0.3">
      <c r="A229">
        <v>29189</v>
      </c>
      <c r="B229">
        <v>2916030</v>
      </c>
      <c r="C229" t="s">
        <v>151</v>
      </c>
      <c r="D229" t="s">
        <v>186</v>
      </c>
      <c r="E229" s="8">
        <v>7893</v>
      </c>
      <c r="F229" s="9">
        <v>57</v>
      </c>
      <c r="G229" s="10">
        <f t="shared" si="9"/>
        <v>7.2215887495248954E-3</v>
      </c>
      <c r="H229" s="9">
        <v>6622</v>
      </c>
      <c r="I229" s="9">
        <v>1214</v>
      </c>
      <c r="J229" s="10">
        <f t="shared" si="10"/>
        <v>0.84507401735579379</v>
      </c>
      <c r="K229" s="10">
        <f t="shared" si="11"/>
        <v>0.15492598264420623</v>
      </c>
    </row>
    <row r="230" spans="1:11" x14ac:dyDescent="0.3">
      <c r="A230">
        <v>29189</v>
      </c>
      <c r="B230">
        <v>2916228</v>
      </c>
      <c r="C230" t="s">
        <v>151</v>
      </c>
      <c r="D230" t="s">
        <v>187</v>
      </c>
      <c r="E230" s="8">
        <v>505</v>
      </c>
      <c r="F230" s="9">
        <v>67</v>
      </c>
      <c r="G230" s="10">
        <f t="shared" si="9"/>
        <v>0.13267326732673268</v>
      </c>
      <c r="H230" s="9">
        <v>322</v>
      </c>
      <c r="I230" s="9">
        <v>116</v>
      </c>
      <c r="J230" s="10">
        <f t="shared" si="10"/>
        <v>0.73515981735159819</v>
      </c>
      <c r="K230" s="10">
        <f t="shared" si="11"/>
        <v>0.26484018264840181</v>
      </c>
    </row>
    <row r="231" spans="1:11" x14ac:dyDescent="0.3">
      <c r="A231">
        <v>29189</v>
      </c>
      <c r="B231">
        <v>2916822</v>
      </c>
      <c r="C231" t="s">
        <v>151</v>
      </c>
      <c r="D231" t="s">
        <v>189</v>
      </c>
      <c r="E231" s="8">
        <v>617</v>
      </c>
      <c r="F231" s="9">
        <v>86</v>
      </c>
      <c r="G231" s="10">
        <f t="shared" si="9"/>
        <v>0.13938411669367909</v>
      </c>
      <c r="H231" s="9">
        <v>251</v>
      </c>
      <c r="I231" s="9">
        <v>280</v>
      </c>
      <c r="J231" s="10">
        <f t="shared" si="10"/>
        <v>0.47269303201506591</v>
      </c>
      <c r="K231" s="10">
        <f t="shared" si="11"/>
        <v>0.52730696798493404</v>
      </c>
    </row>
    <row r="232" spans="1:11" x14ac:dyDescent="0.3">
      <c r="A232">
        <v>29189</v>
      </c>
      <c r="B232">
        <v>2916876</v>
      </c>
      <c r="C232" t="s">
        <v>151</v>
      </c>
      <c r="D232" t="s">
        <v>190</v>
      </c>
      <c r="E232" s="8">
        <v>23</v>
      </c>
      <c r="F232" s="9">
        <v>3</v>
      </c>
      <c r="G232" s="10">
        <f t="shared" si="9"/>
        <v>0.13043478260869565</v>
      </c>
      <c r="H232" s="9">
        <v>20</v>
      </c>
      <c r="I232" s="9">
        <v>0</v>
      </c>
      <c r="J232" s="10">
        <f t="shared" si="10"/>
        <v>1</v>
      </c>
      <c r="K232" s="10">
        <f t="shared" si="11"/>
        <v>0</v>
      </c>
    </row>
    <row r="233" spans="1:11" x14ac:dyDescent="0.3">
      <c r="A233">
        <v>29189</v>
      </c>
      <c r="B233">
        <v>2917218</v>
      </c>
      <c r="C233" t="s">
        <v>151</v>
      </c>
      <c r="D233" t="s">
        <v>191</v>
      </c>
      <c r="E233" s="8">
        <v>4869</v>
      </c>
      <c r="F233" s="9">
        <v>132</v>
      </c>
      <c r="G233" s="10">
        <f t="shared" si="9"/>
        <v>2.7110289587184228E-2</v>
      </c>
      <c r="H233" s="9">
        <v>4158</v>
      </c>
      <c r="I233" s="9">
        <v>579</v>
      </c>
      <c r="J233" s="10">
        <f t="shared" si="10"/>
        <v>0.87777074097530083</v>
      </c>
      <c r="K233" s="10">
        <f t="shared" si="11"/>
        <v>0.12222925902469918</v>
      </c>
    </row>
    <row r="234" spans="1:11" x14ac:dyDescent="0.3">
      <c r="A234">
        <v>29189</v>
      </c>
      <c r="B234">
        <v>2917272</v>
      </c>
      <c r="C234" t="s">
        <v>151</v>
      </c>
      <c r="D234" t="s">
        <v>192</v>
      </c>
      <c r="E234" s="8">
        <v>8631</v>
      </c>
      <c r="F234" s="9">
        <v>401</v>
      </c>
      <c r="G234" s="10">
        <f t="shared" si="9"/>
        <v>4.6460433321747194E-2</v>
      </c>
      <c r="H234" s="9">
        <v>5405</v>
      </c>
      <c r="I234" s="9">
        <v>2825</v>
      </c>
      <c r="J234" s="10">
        <f t="shared" si="10"/>
        <v>0.65674362089914951</v>
      </c>
      <c r="K234" s="10">
        <f t="shared" si="11"/>
        <v>0.34325637910085055</v>
      </c>
    </row>
    <row r="235" spans="1:11" x14ac:dyDescent="0.3">
      <c r="A235">
        <v>29189</v>
      </c>
      <c r="B235">
        <v>2917650</v>
      </c>
      <c r="C235" t="s">
        <v>151</v>
      </c>
      <c r="D235" t="s">
        <v>194</v>
      </c>
      <c r="E235" s="8">
        <v>208</v>
      </c>
      <c r="F235" s="9">
        <v>9</v>
      </c>
      <c r="G235" s="10">
        <f t="shared" si="9"/>
        <v>4.3269230769230768E-2</v>
      </c>
      <c r="H235" s="9">
        <v>197</v>
      </c>
      <c r="I235" s="9">
        <v>2</v>
      </c>
      <c r="J235" s="10">
        <f t="shared" si="10"/>
        <v>0.98994974874371855</v>
      </c>
      <c r="K235" s="10">
        <f t="shared" si="11"/>
        <v>1.0050251256281407E-2</v>
      </c>
    </row>
    <row r="236" spans="1:11" x14ac:dyDescent="0.3">
      <c r="A236">
        <v>29189</v>
      </c>
      <c r="B236">
        <v>2919018</v>
      </c>
      <c r="C236" t="s">
        <v>151</v>
      </c>
      <c r="D236" t="s">
        <v>197</v>
      </c>
      <c r="E236" s="8">
        <v>2330</v>
      </c>
      <c r="F236" s="9">
        <v>330</v>
      </c>
      <c r="G236" s="10">
        <f t="shared" si="9"/>
        <v>0.14163090128755365</v>
      </c>
      <c r="H236" s="9">
        <v>1049</v>
      </c>
      <c r="I236" s="9">
        <v>951</v>
      </c>
      <c r="J236" s="10">
        <f t="shared" si="10"/>
        <v>0.52449999999999997</v>
      </c>
      <c r="K236" s="10">
        <f t="shared" si="11"/>
        <v>0.47549999999999998</v>
      </c>
    </row>
    <row r="237" spans="1:11" x14ac:dyDescent="0.3">
      <c r="A237">
        <v>29189</v>
      </c>
      <c r="B237">
        <v>2919270</v>
      </c>
      <c r="C237" t="s">
        <v>151</v>
      </c>
      <c r="D237" t="s">
        <v>199</v>
      </c>
      <c r="E237" s="8">
        <v>3136</v>
      </c>
      <c r="F237" s="9">
        <v>139</v>
      </c>
      <c r="G237" s="10">
        <f t="shared" si="9"/>
        <v>4.4323979591836732E-2</v>
      </c>
      <c r="H237" s="9">
        <v>2875</v>
      </c>
      <c r="I237" s="9">
        <v>122</v>
      </c>
      <c r="J237" s="10">
        <f t="shared" si="10"/>
        <v>0.95929262595929266</v>
      </c>
      <c r="K237" s="10">
        <f t="shared" si="11"/>
        <v>4.0707374040707373E-2</v>
      </c>
    </row>
    <row r="238" spans="1:11" x14ac:dyDescent="0.3">
      <c r="A238">
        <v>29189</v>
      </c>
      <c r="B238">
        <v>2921376</v>
      </c>
      <c r="C238" t="s">
        <v>151</v>
      </c>
      <c r="D238" t="s">
        <v>200</v>
      </c>
      <c r="E238" s="8">
        <v>416</v>
      </c>
      <c r="F238" s="9">
        <v>21</v>
      </c>
      <c r="G238" s="10">
        <f t="shared" si="9"/>
        <v>5.0480769230769232E-2</v>
      </c>
      <c r="H238" s="9">
        <v>164</v>
      </c>
      <c r="I238" s="9">
        <v>231</v>
      </c>
      <c r="J238" s="10">
        <f t="shared" si="10"/>
        <v>0.41518987341772151</v>
      </c>
      <c r="K238" s="10">
        <f t="shared" si="11"/>
        <v>0.58481012658227849</v>
      </c>
    </row>
    <row r="239" spans="1:11" x14ac:dyDescent="0.3">
      <c r="A239">
        <v>29189</v>
      </c>
      <c r="B239">
        <v>2921898</v>
      </c>
      <c r="C239" t="s">
        <v>151</v>
      </c>
      <c r="D239" t="s">
        <v>201</v>
      </c>
      <c r="E239" s="8">
        <v>4072</v>
      </c>
      <c r="F239" s="9">
        <v>185</v>
      </c>
      <c r="G239" s="10">
        <f t="shared" si="9"/>
        <v>4.5432220039292731E-2</v>
      </c>
      <c r="H239" s="9">
        <v>2956</v>
      </c>
      <c r="I239" s="9">
        <v>931</v>
      </c>
      <c r="J239" s="10">
        <f t="shared" si="10"/>
        <v>0.76048366349369689</v>
      </c>
      <c r="K239" s="10">
        <f t="shared" si="11"/>
        <v>0.23951633650630305</v>
      </c>
    </row>
    <row r="240" spans="1:11" x14ac:dyDescent="0.3">
      <c r="A240">
        <v>29189</v>
      </c>
      <c r="B240">
        <v>2922834</v>
      </c>
      <c r="C240" t="s">
        <v>151</v>
      </c>
      <c r="D240" t="s">
        <v>203</v>
      </c>
      <c r="E240" s="8">
        <v>3740</v>
      </c>
      <c r="F240" s="9">
        <v>254</v>
      </c>
      <c r="G240" s="10">
        <f t="shared" si="9"/>
        <v>6.7914438502673799E-2</v>
      </c>
      <c r="H240" s="9">
        <v>2874</v>
      </c>
      <c r="I240" s="9">
        <v>612</v>
      </c>
      <c r="J240" s="10">
        <f t="shared" si="10"/>
        <v>0.82444061962134252</v>
      </c>
      <c r="K240" s="10">
        <f t="shared" si="11"/>
        <v>0.17555938037865748</v>
      </c>
    </row>
    <row r="241" spans="1:11" x14ac:dyDescent="0.3">
      <c r="A241">
        <v>29189</v>
      </c>
      <c r="B241">
        <v>2923950</v>
      </c>
      <c r="C241" t="s">
        <v>151</v>
      </c>
      <c r="D241" t="s">
        <v>204</v>
      </c>
      <c r="E241" s="8">
        <v>1597</v>
      </c>
      <c r="F241" s="9">
        <v>96</v>
      </c>
      <c r="G241" s="10">
        <f t="shared" si="9"/>
        <v>6.0112711333750783E-2</v>
      </c>
      <c r="H241" s="9">
        <v>1372</v>
      </c>
      <c r="I241" s="9">
        <v>129</v>
      </c>
      <c r="J241" s="10">
        <f t="shared" si="10"/>
        <v>0.91405729513657563</v>
      </c>
      <c r="K241" s="10">
        <f t="shared" si="11"/>
        <v>8.5942704863424382E-2</v>
      </c>
    </row>
    <row r="242" spans="1:11" x14ac:dyDescent="0.3">
      <c r="A242">
        <v>29189</v>
      </c>
      <c r="B242">
        <v>2923986</v>
      </c>
      <c r="C242" t="s">
        <v>151</v>
      </c>
      <c r="D242" t="s">
        <v>205</v>
      </c>
      <c r="E242" s="8">
        <v>10079</v>
      </c>
      <c r="F242" s="9">
        <v>1235</v>
      </c>
      <c r="G242" s="10">
        <f t="shared" si="9"/>
        <v>0.12253199722194662</v>
      </c>
      <c r="H242" s="9">
        <v>4357</v>
      </c>
      <c r="I242" s="9">
        <v>4487</v>
      </c>
      <c r="J242" s="10">
        <f t="shared" si="10"/>
        <v>0.49265038444142922</v>
      </c>
      <c r="K242" s="10">
        <f t="shared" si="11"/>
        <v>0.50734961555857083</v>
      </c>
    </row>
    <row r="243" spans="1:11" x14ac:dyDescent="0.3">
      <c r="A243">
        <v>29189</v>
      </c>
      <c r="B243">
        <v>2924706</v>
      </c>
      <c r="C243" t="s">
        <v>151</v>
      </c>
      <c r="D243" t="s">
        <v>208</v>
      </c>
      <c r="E243" s="8">
        <v>507</v>
      </c>
      <c r="F243" s="9">
        <v>75</v>
      </c>
      <c r="G243" s="10">
        <f t="shared" si="9"/>
        <v>0.14792899408284024</v>
      </c>
      <c r="H243" s="9">
        <v>137</v>
      </c>
      <c r="I243" s="9">
        <v>295</v>
      </c>
      <c r="J243" s="10">
        <f t="shared" si="10"/>
        <v>0.31712962962962965</v>
      </c>
      <c r="K243" s="10">
        <f t="shared" si="11"/>
        <v>0.68287037037037035</v>
      </c>
    </row>
    <row r="244" spans="1:11" x14ac:dyDescent="0.3">
      <c r="A244">
        <v>29189</v>
      </c>
      <c r="B244">
        <v>2924778</v>
      </c>
      <c r="C244" t="s">
        <v>151</v>
      </c>
      <c r="D244" t="s">
        <v>209</v>
      </c>
      <c r="E244" s="8">
        <v>21769</v>
      </c>
      <c r="F244" s="9">
        <v>2067</v>
      </c>
      <c r="G244" s="10">
        <f t="shared" si="9"/>
        <v>9.4951536588727084E-2</v>
      </c>
      <c r="H244" s="9">
        <v>12881</v>
      </c>
      <c r="I244" s="9">
        <v>6821</v>
      </c>
      <c r="J244" s="10">
        <f t="shared" si="10"/>
        <v>0.65379149324941632</v>
      </c>
      <c r="K244" s="10">
        <f t="shared" si="11"/>
        <v>0.34620850675058368</v>
      </c>
    </row>
    <row r="245" spans="1:11" x14ac:dyDescent="0.3">
      <c r="A245">
        <v>29189</v>
      </c>
      <c r="B245">
        <v>2926110</v>
      </c>
      <c r="C245" t="s">
        <v>151</v>
      </c>
      <c r="D245" t="s">
        <v>214</v>
      </c>
      <c r="E245" s="8">
        <v>1213</v>
      </c>
      <c r="F245" s="9">
        <v>46</v>
      </c>
      <c r="G245" s="10">
        <f t="shared" si="9"/>
        <v>3.7922506183017311E-2</v>
      </c>
      <c r="H245" s="9">
        <v>1116</v>
      </c>
      <c r="I245" s="9">
        <v>51</v>
      </c>
      <c r="J245" s="10">
        <f t="shared" si="10"/>
        <v>0.95629820051413883</v>
      </c>
      <c r="K245" s="10">
        <f t="shared" si="11"/>
        <v>4.3701799485861184E-2</v>
      </c>
    </row>
    <row r="246" spans="1:11" x14ac:dyDescent="0.3">
      <c r="A246">
        <v>29189</v>
      </c>
      <c r="B246">
        <v>2927226</v>
      </c>
      <c r="C246" t="s">
        <v>151</v>
      </c>
      <c r="D246" t="s">
        <v>216</v>
      </c>
      <c r="E246" s="8">
        <v>2164</v>
      </c>
      <c r="F246" s="9">
        <v>486</v>
      </c>
      <c r="G246" s="10">
        <f t="shared" si="9"/>
        <v>0.2245841035120148</v>
      </c>
      <c r="H246" s="9">
        <v>571</v>
      </c>
      <c r="I246" s="9">
        <v>1107</v>
      </c>
      <c r="J246" s="10">
        <f t="shared" si="10"/>
        <v>0.34028605482717522</v>
      </c>
      <c r="K246" s="10">
        <f t="shared" si="11"/>
        <v>0.65971394517282478</v>
      </c>
    </row>
    <row r="247" spans="1:11" x14ac:dyDescent="0.3">
      <c r="A247">
        <v>29189</v>
      </c>
      <c r="B247">
        <v>2927334</v>
      </c>
      <c r="C247" t="s">
        <v>151</v>
      </c>
      <c r="D247" t="s">
        <v>217</v>
      </c>
      <c r="E247" s="8">
        <v>2322</v>
      </c>
      <c r="F247" s="9">
        <v>51</v>
      </c>
      <c r="G247" s="10">
        <f t="shared" si="9"/>
        <v>2.1963824289405683E-2</v>
      </c>
      <c r="H247" s="9">
        <v>2197</v>
      </c>
      <c r="I247" s="9">
        <v>74</v>
      </c>
      <c r="J247" s="10">
        <f t="shared" si="10"/>
        <v>0.96741523557904008</v>
      </c>
      <c r="K247" s="10">
        <f t="shared" si="11"/>
        <v>3.2584764420959929E-2</v>
      </c>
    </row>
    <row r="248" spans="1:11" x14ac:dyDescent="0.3">
      <c r="A248">
        <v>29189</v>
      </c>
      <c r="B248">
        <v>2927370</v>
      </c>
      <c r="C248" t="s">
        <v>151</v>
      </c>
      <c r="D248" t="s">
        <v>218</v>
      </c>
      <c r="E248" s="8">
        <v>47</v>
      </c>
      <c r="F248" s="9">
        <v>4</v>
      </c>
      <c r="G248" s="10">
        <f t="shared" si="9"/>
        <v>8.5106382978723402E-2</v>
      </c>
      <c r="H248" s="9">
        <v>41</v>
      </c>
      <c r="I248" s="9">
        <v>2</v>
      </c>
      <c r="J248" s="10">
        <f t="shared" si="10"/>
        <v>0.95348837209302328</v>
      </c>
      <c r="K248" s="10">
        <f t="shared" si="11"/>
        <v>4.6511627906976744E-2</v>
      </c>
    </row>
    <row r="249" spans="1:11" x14ac:dyDescent="0.3">
      <c r="A249">
        <v>29189</v>
      </c>
      <c r="B249">
        <v>2928630</v>
      </c>
      <c r="C249" t="s">
        <v>151</v>
      </c>
      <c r="D249" t="s">
        <v>219</v>
      </c>
      <c r="E249" s="8">
        <v>369</v>
      </c>
      <c r="F249" s="9">
        <v>14</v>
      </c>
      <c r="G249" s="10">
        <f t="shared" si="9"/>
        <v>3.7940379403794036E-2</v>
      </c>
      <c r="H249" s="9">
        <v>345</v>
      </c>
      <c r="I249" s="9">
        <v>10</v>
      </c>
      <c r="J249" s="10">
        <f t="shared" si="10"/>
        <v>0.971830985915493</v>
      </c>
      <c r="K249" s="10">
        <f t="shared" si="11"/>
        <v>2.8169014084507043E-2</v>
      </c>
    </row>
    <row r="250" spans="1:11" x14ac:dyDescent="0.3">
      <c r="A250">
        <v>29189</v>
      </c>
      <c r="B250">
        <v>2929152</v>
      </c>
      <c r="C250" t="s">
        <v>151</v>
      </c>
      <c r="D250" t="s">
        <v>221</v>
      </c>
      <c r="E250" s="8">
        <v>436</v>
      </c>
      <c r="F250" s="9">
        <v>35</v>
      </c>
      <c r="G250" s="10">
        <f t="shared" si="9"/>
        <v>8.027522935779817E-2</v>
      </c>
      <c r="H250" s="9">
        <v>327</v>
      </c>
      <c r="I250" s="9">
        <v>74</v>
      </c>
      <c r="J250" s="10">
        <f t="shared" si="10"/>
        <v>0.81546134663341641</v>
      </c>
      <c r="K250" s="10">
        <f t="shared" si="11"/>
        <v>0.18453865336658354</v>
      </c>
    </row>
    <row r="251" spans="1:11" x14ac:dyDescent="0.3">
      <c r="A251">
        <v>29189</v>
      </c>
      <c r="B251">
        <v>2929324</v>
      </c>
      <c r="C251" t="s">
        <v>151</v>
      </c>
      <c r="D251" t="s">
        <v>222</v>
      </c>
      <c r="E251" s="8">
        <v>998</v>
      </c>
      <c r="F251" s="9">
        <v>13</v>
      </c>
      <c r="G251" s="10">
        <f t="shared" si="9"/>
        <v>1.3026052104208416E-2</v>
      </c>
      <c r="H251" s="9">
        <v>837</v>
      </c>
      <c r="I251" s="9">
        <v>148</v>
      </c>
      <c r="J251" s="10">
        <f t="shared" si="10"/>
        <v>0.84974619289340103</v>
      </c>
      <c r="K251" s="10">
        <f t="shared" si="11"/>
        <v>0.150253807106599</v>
      </c>
    </row>
    <row r="252" spans="1:11" x14ac:dyDescent="0.3">
      <c r="A252">
        <v>29189</v>
      </c>
      <c r="B252">
        <v>2930196</v>
      </c>
      <c r="C252" t="s">
        <v>151</v>
      </c>
      <c r="D252" t="s">
        <v>223</v>
      </c>
      <c r="E252" s="8">
        <v>892</v>
      </c>
      <c r="F252" s="9">
        <v>151</v>
      </c>
      <c r="G252" s="10">
        <f t="shared" si="9"/>
        <v>0.16928251121076232</v>
      </c>
      <c r="H252" s="9">
        <v>400</v>
      </c>
      <c r="I252" s="9">
        <v>341</v>
      </c>
      <c r="J252" s="10">
        <f t="shared" si="10"/>
        <v>0.53981106612685559</v>
      </c>
      <c r="K252" s="10">
        <f t="shared" si="11"/>
        <v>0.46018893387314441</v>
      </c>
    </row>
    <row r="253" spans="1:11" x14ac:dyDescent="0.3">
      <c r="A253">
        <v>29189</v>
      </c>
      <c r="B253">
        <v>2931276</v>
      </c>
      <c r="C253" t="s">
        <v>151</v>
      </c>
      <c r="D253" t="s">
        <v>225</v>
      </c>
      <c r="E253" s="8">
        <v>12028</v>
      </c>
      <c r="F253" s="9">
        <v>823</v>
      </c>
      <c r="G253" s="10">
        <f t="shared" si="9"/>
        <v>6.8423678084469572E-2</v>
      </c>
      <c r="H253" s="9">
        <v>6692</v>
      </c>
      <c r="I253" s="9">
        <v>4513</v>
      </c>
      <c r="J253" s="10">
        <f t="shared" si="10"/>
        <v>0.59723337795626952</v>
      </c>
      <c r="K253" s="10">
        <f t="shared" si="11"/>
        <v>0.40276662204373048</v>
      </c>
    </row>
    <row r="254" spans="1:11" x14ac:dyDescent="0.3">
      <c r="A254">
        <v>29189</v>
      </c>
      <c r="B254">
        <v>2932266</v>
      </c>
      <c r="C254" t="s">
        <v>151</v>
      </c>
      <c r="D254" t="s">
        <v>229</v>
      </c>
      <c r="E254" s="8">
        <v>527</v>
      </c>
      <c r="F254" s="9">
        <v>168</v>
      </c>
      <c r="G254" s="10">
        <f t="shared" si="9"/>
        <v>0.31878557874762808</v>
      </c>
      <c r="H254" s="9">
        <v>117</v>
      </c>
      <c r="I254" s="9">
        <v>242</v>
      </c>
      <c r="J254" s="10">
        <f t="shared" si="10"/>
        <v>0.32590529247910865</v>
      </c>
      <c r="K254" s="10">
        <f t="shared" si="11"/>
        <v>0.6740947075208914</v>
      </c>
    </row>
    <row r="255" spans="1:11" x14ac:dyDescent="0.3">
      <c r="A255">
        <v>29189</v>
      </c>
      <c r="B255">
        <v>2933850</v>
      </c>
      <c r="C255" t="s">
        <v>151</v>
      </c>
      <c r="D255" t="s">
        <v>231</v>
      </c>
      <c r="E255" s="8">
        <v>164</v>
      </c>
      <c r="F255" s="9">
        <v>9</v>
      </c>
      <c r="G255" s="10">
        <f t="shared" si="9"/>
        <v>5.4878048780487805E-2</v>
      </c>
      <c r="H255" s="9">
        <v>148</v>
      </c>
      <c r="I255" s="9">
        <v>7</v>
      </c>
      <c r="J255" s="10">
        <f t="shared" si="10"/>
        <v>0.95483870967741935</v>
      </c>
      <c r="K255" s="10">
        <f t="shared" si="11"/>
        <v>4.5161290322580643E-2</v>
      </c>
    </row>
    <row r="256" spans="1:11" x14ac:dyDescent="0.3">
      <c r="A256">
        <v>29189</v>
      </c>
      <c r="B256">
        <v>2937178</v>
      </c>
      <c r="C256" t="s">
        <v>151</v>
      </c>
      <c r="D256" t="s">
        <v>234</v>
      </c>
      <c r="E256" s="8">
        <v>7878</v>
      </c>
      <c r="F256" s="9">
        <v>1394</v>
      </c>
      <c r="G256" s="10">
        <f t="shared" si="9"/>
        <v>0.17694846407717696</v>
      </c>
      <c r="H256" s="9">
        <v>2927</v>
      </c>
      <c r="I256" s="9">
        <v>3557</v>
      </c>
      <c r="J256" s="10">
        <f t="shared" si="10"/>
        <v>0.45141887723627389</v>
      </c>
      <c r="K256" s="10">
        <f t="shared" si="11"/>
        <v>0.54858112276372606</v>
      </c>
    </row>
    <row r="257" spans="1:11" x14ac:dyDescent="0.3">
      <c r="A257">
        <v>29189</v>
      </c>
      <c r="B257">
        <v>2938972</v>
      </c>
      <c r="C257" t="s">
        <v>151</v>
      </c>
      <c r="D257" t="s">
        <v>237</v>
      </c>
      <c r="E257" s="8">
        <v>171</v>
      </c>
      <c r="F257" s="9">
        <v>31</v>
      </c>
      <c r="G257" s="10">
        <f t="shared" si="9"/>
        <v>0.18128654970760233</v>
      </c>
      <c r="H257" s="9">
        <v>26</v>
      </c>
      <c r="I257" s="9">
        <v>114</v>
      </c>
      <c r="J257" s="10">
        <f t="shared" si="10"/>
        <v>0.18571428571428572</v>
      </c>
      <c r="K257" s="10">
        <f t="shared" si="11"/>
        <v>0.81428571428571428</v>
      </c>
    </row>
    <row r="258" spans="1:11" x14ac:dyDescent="0.3">
      <c r="A258">
        <v>29189</v>
      </c>
      <c r="B258">
        <v>2939044</v>
      </c>
      <c r="C258" t="s">
        <v>151</v>
      </c>
      <c r="D258" t="s">
        <v>238</v>
      </c>
      <c r="E258" s="8">
        <v>12486</v>
      </c>
      <c r="F258" s="9">
        <v>1063</v>
      </c>
      <c r="G258" s="10">
        <f t="shared" si="9"/>
        <v>8.5135351593785033E-2</v>
      </c>
      <c r="H258" s="9">
        <v>8405</v>
      </c>
      <c r="I258" s="9">
        <v>3018</v>
      </c>
      <c r="J258" s="10">
        <f t="shared" si="10"/>
        <v>0.73579620064781581</v>
      </c>
      <c r="K258" s="10">
        <f t="shared" si="11"/>
        <v>0.26420379935218419</v>
      </c>
    </row>
    <row r="259" spans="1:11" x14ac:dyDescent="0.3">
      <c r="A259">
        <v>29189</v>
      </c>
      <c r="B259">
        <v>2939656</v>
      </c>
      <c r="C259" t="s">
        <v>151</v>
      </c>
      <c r="D259" t="s">
        <v>240</v>
      </c>
      <c r="E259" s="8">
        <v>3458</v>
      </c>
      <c r="F259" s="9">
        <v>123</v>
      </c>
      <c r="G259" s="10">
        <f t="shared" si="9"/>
        <v>3.5569693464430306E-2</v>
      </c>
      <c r="H259" s="9">
        <v>3206</v>
      </c>
      <c r="I259" s="9">
        <v>129</v>
      </c>
      <c r="J259" s="10">
        <f t="shared" si="10"/>
        <v>0.96131934032983513</v>
      </c>
      <c r="K259" s="10">
        <f t="shared" si="11"/>
        <v>3.8680659670164916E-2</v>
      </c>
    </row>
    <row r="260" spans="1:11" x14ac:dyDescent="0.3">
      <c r="A260">
        <v>29189</v>
      </c>
      <c r="B260">
        <v>2940088</v>
      </c>
      <c r="C260" t="s">
        <v>151</v>
      </c>
      <c r="D260" t="s">
        <v>242</v>
      </c>
      <c r="E260" s="8">
        <v>766</v>
      </c>
      <c r="F260" s="9">
        <v>99</v>
      </c>
      <c r="G260" s="10">
        <f t="shared" si="9"/>
        <v>0.12924281984334204</v>
      </c>
      <c r="H260" s="9">
        <v>232</v>
      </c>
      <c r="I260" s="9">
        <v>435</v>
      </c>
      <c r="J260" s="10">
        <f t="shared" si="10"/>
        <v>0.34782608695652173</v>
      </c>
      <c r="K260" s="10">
        <f t="shared" si="11"/>
        <v>0.65217391304347827</v>
      </c>
    </row>
    <row r="261" spans="1:11" x14ac:dyDescent="0.3">
      <c r="A261">
        <v>29189</v>
      </c>
      <c r="B261">
        <v>2941438</v>
      </c>
      <c r="C261" t="s">
        <v>151</v>
      </c>
      <c r="D261" t="s">
        <v>244</v>
      </c>
      <c r="E261" s="8">
        <v>7166</v>
      </c>
      <c r="F261" s="9">
        <v>711</v>
      </c>
      <c r="G261" s="10">
        <f t="shared" ref="G261:G315" si="12">IF(E261&gt;0,F261/E261,"-")</f>
        <v>9.9218531956461062E-2</v>
      </c>
      <c r="H261" s="9">
        <v>4783</v>
      </c>
      <c r="I261" s="9">
        <v>1672</v>
      </c>
      <c r="J261" s="10">
        <f t="shared" si="10"/>
        <v>0.74097598760650663</v>
      </c>
      <c r="K261" s="10">
        <f t="shared" si="11"/>
        <v>0.25902401239349343</v>
      </c>
    </row>
    <row r="262" spans="1:11" x14ac:dyDescent="0.3">
      <c r="A262">
        <v>29189</v>
      </c>
      <c r="B262">
        <v>2945668</v>
      </c>
      <c r="C262" t="s">
        <v>151</v>
      </c>
      <c r="D262" t="s">
        <v>246</v>
      </c>
      <c r="E262" s="8">
        <v>7742</v>
      </c>
      <c r="F262" s="9">
        <v>312</v>
      </c>
      <c r="G262" s="10">
        <f t="shared" si="12"/>
        <v>4.0299664169465253E-2</v>
      </c>
      <c r="H262" s="9">
        <v>5483</v>
      </c>
      <c r="I262" s="9">
        <v>1947</v>
      </c>
      <c r="J262" s="10">
        <f t="shared" ref="J262:J308" si="13">IF(SUM($H262:$I262)&gt;0,H262/SUM($H262:$I262),"-")</f>
        <v>0.73795423956931361</v>
      </c>
      <c r="K262" s="10">
        <f t="shared" ref="K262:K308" si="14">IF(SUM($H262:$I262)&gt;0,I262/SUM($H262:$I262),"-")</f>
        <v>0.26204576043068639</v>
      </c>
    </row>
    <row r="263" spans="1:11" x14ac:dyDescent="0.3">
      <c r="A263">
        <v>29189</v>
      </c>
      <c r="B263">
        <v>2945830</v>
      </c>
      <c r="C263" t="s">
        <v>151</v>
      </c>
      <c r="D263" t="s">
        <v>247</v>
      </c>
      <c r="E263" s="8">
        <v>4724</v>
      </c>
      <c r="F263" s="9">
        <v>379</v>
      </c>
      <c r="G263" s="10">
        <f t="shared" si="12"/>
        <v>8.0228619813717192E-2</v>
      </c>
      <c r="H263" s="9">
        <v>1718</v>
      </c>
      <c r="I263" s="9">
        <v>2627</v>
      </c>
      <c r="J263" s="10">
        <f t="shared" si="13"/>
        <v>0.39539700805523592</v>
      </c>
      <c r="K263" s="10">
        <f t="shared" si="14"/>
        <v>0.60460299194476408</v>
      </c>
    </row>
    <row r="264" spans="1:11" x14ac:dyDescent="0.3">
      <c r="A264">
        <v>29189</v>
      </c>
      <c r="B264">
        <v>2946208</v>
      </c>
      <c r="C264" t="s">
        <v>151</v>
      </c>
      <c r="D264" t="s">
        <v>248</v>
      </c>
      <c r="E264" s="8">
        <v>1805</v>
      </c>
      <c r="F264" s="9">
        <v>32</v>
      </c>
      <c r="G264" s="10">
        <f t="shared" si="12"/>
        <v>1.772853185595568E-2</v>
      </c>
      <c r="H264" s="9">
        <v>124</v>
      </c>
      <c r="I264" s="9">
        <v>1649</v>
      </c>
      <c r="J264" s="10">
        <f t="shared" si="13"/>
        <v>6.9937958262831362E-2</v>
      </c>
      <c r="K264" s="10">
        <f t="shared" si="14"/>
        <v>0.93006204173716867</v>
      </c>
    </row>
    <row r="265" spans="1:11" x14ac:dyDescent="0.3">
      <c r="A265">
        <v>29189</v>
      </c>
      <c r="B265">
        <v>2946586</v>
      </c>
      <c r="C265" t="s">
        <v>151</v>
      </c>
      <c r="D265" t="s">
        <v>250</v>
      </c>
      <c r="E265" s="8">
        <v>12412</v>
      </c>
      <c r="F265" s="9">
        <v>432</v>
      </c>
      <c r="G265" s="10">
        <f t="shared" si="12"/>
        <v>3.4805027392845633E-2</v>
      </c>
      <c r="H265" s="9">
        <v>6612</v>
      </c>
      <c r="I265" s="9">
        <v>5368</v>
      </c>
      <c r="J265" s="10">
        <f t="shared" si="13"/>
        <v>0.55191986644407343</v>
      </c>
      <c r="K265" s="10">
        <f t="shared" si="14"/>
        <v>0.44808013355592652</v>
      </c>
    </row>
    <row r="266" spans="1:11" x14ac:dyDescent="0.3">
      <c r="A266">
        <v>29189</v>
      </c>
      <c r="B266">
        <v>2947180</v>
      </c>
      <c r="C266" t="s">
        <v>151</v>
      </c>
      <c r="D266" t="s">
        <v>251</v>
      </c>
      <c r="E266" s="8">
        <v>13782</v>
      </c>
      <c r="F266" s="9">
        <v>674</v>
      </c>
      <c r="G266" s="10">
        <f t="shared" si="12"/>
        <v>4.8904368016253086E-2</v>
      </c>
      <c r="H266" s="9">
        <v>8247</v>
      </c>
      <c r="I266" s="9">
        <v>4861</v>
      </c>
      <c r="J266" s="10">
        <f t="shared" si="13"/>
        <v>0.6291577662496185</v>
      </c>
      <c r="K266" s="10">
        <f t="shared" si="14"/>
        <v>0.37084223375038144</v>
      </c>
    </row>
    <row r="267" spans="1:11" x14ac:dyDescent="0.3">
      <c r="A267">
        <v>29189</v>
      </c>
      <c r="B267">
        <v>2949088</v>
      </c>
      <c r="C267" t="s">
        <v>151</v>
      </c>
      <c r="D267" t="s">
        <v>253</v>
      </c>
      <c r="E267" s="8">
        <v>1450</v>
      </c>
      <c r="F267" s="9">
        <v>189</v>
      </c>
      <c r="G267" s="10">
        <f t="shared" si="12"/>
        <v>0.13034482758620689</v>
      </c>
      <c r="H267" s="9">
        <v>710</v>
      </c>
      <c r="I267" s="9">
        <v>551</v>
      </c>
      <c r="J267" s="10">
        <f t="shared" si="13"/>
        <v>0.56304520222045995</v>
      </c>
      <c r="K267" s="10">
        <f t="shared" si="14"/>
        <v>0.43695479777954005</v>
      </c>
    </row>
    <row r="268" spans="1:11" x14ac:dyDescent="0.3">
      <c r="A268">
        <v>29189</v>
      </c>
      <c r="B268">
        <v>2952796</v>
      </c>
      <c r="C268" t="s">
        <v>151</v>
      </c>
      <c r="D268" t="s">
        <v>258</v>
      </c>
      <c r="E268" s="8">
        <v>2845</v>
      </c>
      <c r="F268" s="9">
        <v>613</v>
      </c>
      <c r="G268" s="10">
        <f t="shared" si="12"/>
        <v>0.21546572934973637</v>
      </c>
      <c r="H268" s="9">
        <v>832</v>
      </c>
      <c r="I268" s="9">
        <v>1400</v>
      </c>
      <c r="J268" s="10">
        <f t="shared" si="13"/>
        <v>0.37275985663082439</v>
      </c>
      <c r="K268" s="10">
        <f t="shared" si="14"/>
        <v>0.62724014336917566</v>
      </c>
    </row>
    <row r="269" spans="1:11" x14ac:dyDescent="0.3">
      <c r="A269">
        <v>29189</v>
      </c>
      <c r="B269">
        <v>2953408</v>
      </c>
      <c r="C269" t="s">
        <v>151</v>
      </c>
      <c r="D269" t="s">
        <v>259</v>
      </c>
      <c r="E269" s="8">
        <v>1945</v>
      </c>
      <c r="F269" s="9">
        <v>123</v>
      </c>
      <c r="G269" s="10">
        <f t="shared" si="12"/>
        <v>6.3239074550128532E-2</v>
      </c>
      <c r="H269" s="9">
        <v>1321</v>
      </c>
      <c r="I269" s="9">
        <v>501</v>
      </c>
      <c r="J269" s="10">
        <f t="shared" si="13"/>
        <v>0.7250274423710209</v>
      </c>
      <c r="K269" s="10">
        <f t="shared" si="14"/>
        <v>0.27497255762897915</v>
      </c>
    </row>
    <row r="270" spans="1:11" x14ac:dyDescent="0.3">
      <c r="A270">
        <v>29189</v>
      </c>
      <c r="B270">
        <v>2953462</v>
      </c>
      <c r="C270" t="s">
        <v>151</v>
      </c>
      <c r="D270" t="s">
        <v>260</v>
      </c>
      <c r="E270" s="8">
        <v>676</v>
      </c>
      <c r="F270" s="9">
        <v>44</v>
      </c>
      <c r="G270" s="10">
        <f t="shared" si="12"/>
        <v>6.5088757396449703E-2</v>
      </c>
      <c r="H270" s="9">
        <v>67</v>
      </c>
      <c r="I270" s="9">
        <v>565</v>
      </c>
      <c r="J270" s="10">
        <f t="shared" si="13"/>
        <v>0.1060126582278481</v>
      </c>
      <c r="K270" s="10">
        <f t="shared" si="14"/>
        <v>0.89398734177215189</v>
      </c>
    </row>
    <row r="271" spans="1:11" x14ac:dyDescent="0.3">
      <c r="A271">
        <v>29189</v>
      </c>
      <c r="B271">
        <v>2953750</v>
      </c>
      <c r="C271" t="s">
        <v>151</v>
      </c>
      <c r="D271" t="s">
        <v>262</v>
      </c>
      <c r="E271" s="8">
        <v>589</v>
      </c>
      <c r="F271" s="9">
        <v>26</v>
      </c>
      <c r="G271" s="10">
        <f t="shared" si="12"/>
        <v>4.4142614601018676E-2</v>
      </c>
      <c r="H271" s="9">
        <v>452</v>
      </c>
      <c r="I271" s="9">
        <v>111</v>
      </c>
      <c r="J271" s="10">
        <f t="shared" si="13"/>
        <v>0.80284191829484908</v>
      </c>
      <c r="K271" s="10">
        <f t="shared" si="14"/>
        <v>0.19715808170515098</v>
      </c>
    </row>
    <row r="272" spans="1:11" x14ac:dyDescent="0.3">
      <c r="A272">
        <v>29189</v>
      </c>
      <c r="B272">
        <v>2953876</v>
      </c>
      <c r="C272" t="s">
        <v>151</v>
      </c>
      <c r="D272" t="s">
        <v>263</v>
      </c>
      <c r="E272" s="8">
        <v>14743</v>
      </c>
      <c r="F272" s="9">
        <v>529</v>
      </c>
      <c r="G272" s="10">
        <f t="shared" si="12"/>
        <v>3.5881435257410298E-2</v>
      </c>
      <c r="H272" s="9">
        <v>12435</v>
      </c>
      <c r="I272" s="9">
        <v>1779</v>
      </c>
      <c r="J272" s="10">
        <f t="shared" si="13"/>
        <v>0.87484170536091177</v>
      </c>
      <c r="K272" s="10">
        <f t="shared" si="14"/>
        <v>0.12515829463908823</v>
      </c>
    </row>
    <row r="273" spans="1:11" x14ac:dyDescent="0.3">
      <c r="A273">
        <v>29189</v>
      </c>
      <c r="B273">
        <v>2954352</v>
      </c>
      <c r="C273" t="s">
        <v>151</v>
      </c>
      <c r="D273" t="s">
        <v>264</v>
      </c>
      <c r="E273" s="8">
        <v>7521</v>
      </c>
      <c r="F273" s="9">
        <v>432</v>
      </c>
      <c r="G273" s="10">
        <f t="shared" si="12"/>
        <v>5.7439170323095333E-2</v>
      </c>
      <c r="H273" s="9">
        <v>6539</v>
      </c>
      <c r="I273" s="9">
        <v>550</v>
      </c>
      <c r="J273" s="10">
        <f t="shared" si="13"/>
        <v>0.92241500916913532</v>
      </c>
      <c r="K273" s="10">
        <f t="shared" si="14"/>
        <v>7.7584990830864717E-2</v>
      </c>
    </row>
    <row r="274" spans="1:11" x14ac:dyDescent="0.3">
      <c r="A274">
        <v>29189</v>
      </c>
      <c r="B274">
        <v>2954650</v>
      </c>
      <c r="C274" t="s">
        <v>151</v>
      </c>
      <c r="D274" t="s">
        <v>266</v>
      </c>
      <c r="E274" s="8">
        <v>3323</v>
      </c>
      <c r="F274" s="9">
        <v>209</v>
      </c>
      <c r="G274" s="10">
        <f t="shared" si="12"/>
        <v>6.2894974420704186E-2</v>
      </c>
      <c r="H274" s="9">
        <v>2300</v>
      </c>
      <c r="I274" s="9">
        <v>814</v>
      </c>
      <c r="J274" s="10">
        <f t="shared" si="13"/>
        <v>0.73859987154784845</v>
      </c>
      <c r="K274" s="10">
        <f t="shared" si="14"/>
        <v>0.26140012845215155</v>
      </c>
    </row>
    <row r="275" spans="1:11" x14ac:dyDescent="0.3">
      <c r="A275">
        <v>29189</v>
      </c>
      <c r="B275">
        <v>2955550</v>
      </c>
      <c r="C275" t="s">
        <v>151</v>
      </c>
      <c r="D275" t="s">
        <v>268</v>
      </c>
      <c r="E275" s="8">
        <v>6587</v>
      </c>
      <c r="F275" s="9">
        <v>236</v>
      </c>
      <c r="G275" s="10">
        <f t="shared" si="12"/>
        <v>3.5828146348868987E-2</v>
      </c>
      <c r="H275" s="9">
        <v>3878</v>
      </c>
      <c r="I275" s="9">
        <v>2473</v>
      </c>
      <c r="J275" s="10">
        <f t="shared" si="13"/>
        <v>0.61061250196819394</v>
      </c>
      <c r="K275" s="10">
        <f t="shared" si="14"/>
        <v>0.389387498031806</v>
      </c>
    </row>
    <row r="276" spans="1:11" x14ac:dyDescent="0.3">
      <c r="A276">
        <v>29189</v>
      </c>
      <c r="B276">
        <v>2955964</v>
      </c>
      <c r="C276" t="s">
        <v>151</v>
      </c>
      <c r="D276" t="s">
        <v>270</v>
      </c>
      <c r="E276" s="8">
        <v>1665</v>
      </c>
      <c r="F276" s="9">
        <v>239</v>
      </c>
      <c r="G276" s="10">
        <f t="shared" si="12"/>
        <v>0.14354354354354354</v>
      </c>
      <c r="H276" s="9">
        <v>500</v>
      </c>
      <c r="I276" s="9">
        <v>926</v>
      </c>
      <c r="J276" s="10">
        <f t="shared" si="13"/>
        <v>0.35063113604488078</v>
      </c>
      <c r="K276" s="10">
        <f t="shared" si="14"/>
        <v>0.64936886395511917</v>
      </c>
    </row>
    <row r="277" spans="1:11" x14ac:dyDescent="0.3">
      <c r="A277">
        <v>29189</v>
      </c>
      <c r="B277">
        <v>2956396</v>
      </c>
      <c r="C277" t="s">
        <v>151</v>
      </c>
      <c r="D277" t="s">
        <v>273</v>
      </c>
      <c r="E277" s="8">
        <v>538</v>
      </c>
      <c r="F277" s="9">
        <v>19</v>
      </c>
      <c r="G277" s="10">
        <f t="shared" si="12"/>
        <v>3.5315985130111527E-2</v>
      </c>
      <c r="H277" s="9">
        <v>399</v>
      </c>
      <c r="I277" s="9">
        <v>120</v>
      </c>
      <c r="J277" s="10">
        <f t="shared" si="13"/>
        <v>0.76878612716763006</v>
      </c>
      <c r="K277" s="10">
        <f t="shared" si="14"/>
        <v>0.23121387283236994</v>
      </c>
    </row>
    <row r="278" spans="1:11" x14ac:dyDescent="0.3">
      <c r="A278">
        <v>29189</v>
      </c>
      <c r="B278">
        <v>2956414</v>
      </c>
      <c r="C278" t="s">
        <v>151</v>
      </c>
      <c r="D278" t="s">
        <v>274</v>
      </c>
      <c r="E278" s="8">
        <v>299</v>
      </c>
      <c r="F278" s="9">
        <v>17</v>
      </c>
      <c r="G278" s="10">
        <f t="shared" si="12"/>
        <v>5.6856187290969896E-2</v>
      </c>
      <c r="H278" s="9">
        <v>230</v>
      </c>
      <c r="I278" s="9">
        <v>52</v>
      </c>
      <c r="J278" s="10">
        <f t="shared" si="13"/>
        <v>0.81560283687943258</v>
      </c>
      <c r="K278" s="10">
        <f t="shared" si="14"/>
        <v>0.18439716312056736</v>
      </c>
    </row>
    <row r="279" spans="1:11" x14ac:dyDescent="0.3">
      <c r="A279">
        <v>29189</v>
      </c>
      <c r="B279">
        <v>2957800</v>
      </c>
      <c r="C279" t="s">
        <v>151</v>
      </c>
      <c r="D279" t="s">
        <v>278</v>
      </c>
      <c r="E279" s="8">
        <v>1849</v>
      </c>
      <c r="F279" s="9">
        <v>545</v>
      </c>
      <c r="G279" s="10">
        <f t="shared" si="12"/>
        <v>0.29475392103839915</v>
      </c>
      <c r="H279" s="9">
        <v>396</v>
      </c>
      <c r="I279" s="9">
        <v>908</v>
      </c>
      <c r="J279" s="10">
        <f t="shared" si="13"/>
        <v>0.30368098159509205</v>
      </c>
      <c r="K279" s="10">
        <f t="shared" si="14"/>
        <v>0.69631901840490795</v>
      </c>
    </row>
    <row r="280" spans="1:11" x14ac:dyDescent="0.3">
      <c r="A280">
        <v>29189</v>
      </c>
      <c r="B280">
        <v>2961706</v>
      </c>
      <c r="C280" t="s">
        <v>151</v>
      </c>
      <c r="D280" t="s">
        <v>280</v>
      </c>
      <c r="E280" s="8">
        <v>4259</v>
      </c>
      <c r="F280" s="9">
        <v>273</v>
      </c>
      <c r="G280" s="10">
        <f t="shared" si="12"/>
        <v>6.4099553885888713E-2</v>
      </c>
      <c r="H280" s="9">
        <v>2200</v>
      </c>
      <c r="I280" s="9">
        <v>1786</v>
      </c>
      <c r="J280" s="10">
        <f t="shared" si="13"/>
        <v>0.55193176116407427</v>
      </c>
      <c r="K280" s="10">
        <f t="shared" si="14"/>
        <v>0.44806823883592573</v>
      </c>
    </row>
    <row r="281" spans="1:11" x14ac:dyDescent="0.3">
      <c r="A281">
        <v>29189</v>
      </c>
      <c r="B281">
        <v>2962192</v>
      </c>
      <c r="C281" t="s">
        <v>151</v>
      </c>
      <c r="D281" t="s">
        <v>281</v>
      </c>
      <c r="E281" s="8">
        <v>1642</v>
      </c>
      <c r="F281" s="9">
        <v>342</v>
      </c>
      <c r="G281" s="10">
        <f t="shared" si="12"/>
        <v>0.20828258221680876</v>
      </c>
      <c r="H281" s="9">
        <v>620</v>
      </c>
      <c r="I281" s="9">
        <v>680</v>
      </c>
      <c r="J281" s="10">
        <f t="shared" si="13"/>
        <v>0.47692307692307695</v>
      </c>
      <c r="K281" s="10">
        <f t="shared" si="14"/>
        <v>0.52307692307692311</v>
      </c>
    </row>
    <row r="282" spans="1:11" x14ac:dyDescent="0.3">
      <c r="A282">
        <v>29189</v>
      </c>
      <c r="B282">
        <v>2962660</v>
      </c>
      <c r="C282" t="s">
        <v>151</v>
      </c>
      <c r="D282" t="s">
        <v>282</v>
      </c>
      <c r="E282" s="8">
        <v>2354</v>
      </c>
      <c r="F282" s="9">
        <v>261</v>
      </c>
      <c r="G282" s="10">
        <f t="shared" si="12"/>
        <v>0.110875106202209</v>
      </c>
      <c r="H282" s="9">
        <v>1795</v>
      </c>
      <c r="I282" s="9">
        <v>298</v>
      </c>
      <c r="J282" s="10">
        <f t="shared" si="13"/>
        <v>0.85762064022933593</v>
      </c>
      <c r="K282" s="10">
        <f t="shared" si="14"/>
        <v>0.14237935977066413</v>
      </c>
    </row>
    <row r="283" spans="1:11" x14ac:dyDescent="0.3">
      <c r="A283">
        <v>29189</v>
      </c>
      <c r="B283">
        <v>2963956</v>
      </c>
      <c r="C283" t="s">
        <v>151</v>
      </c>
      <c r="D283" t="s">
        <v>283</v>
      </c>
      <c r="E283" s="8">
        <v>6272</v>
      </c>
      <c r="F283" s="9">
        <v>561</v>
      </c>
      <c r="G283" s="10">
        <f t="shared" si="12"/>
        <v>8.9445153061224483E-2</v>
      </c>
      <c r="H283" s="9">
        <v>2889</v>
      </c>
      <c r="I283" s="9">
        <v>2822</v>
      </c>
      <c r="J283" s="10">
        <f t="shared" si="13"/>
        <v>0.50586587287690421</v>
      </c>
      <c r="K283" s="10">
        <f t="shared" si="14"/>
        <v>0.49413412712309579</v>
      </c>
    </row>
    <row r="284" spans="1:11" x14ac:dyDescent="0.3">
      <c r="A284">
        <v>29189</v>
      </c>
      <c r="B284">
        <v>2964370</v>
      </c>
      <c r="C284" t="s">
        <v>151</v>
      </c>
      <c r="D284" t="s">
        <v>328</v>
      </c>
      <c r="E284" s="8">
        <v>964</v>
      </c>
      <c r="F284" s="9">
        <v>17</v>
      </c>
      <c r="G284" s="10">
        <f t="shared" si="12"/>
        <v>1.7634854771784232E-2</v>
      </c>
      <c r="H284" s="9">
        <v>717</v>
      </c>
      <c r="I284" s="9">
        <v>230</v>
      </c>
      <c r="J284" s="10">
        <f t="shared" si="13"/>
        <v>0.75712777191129887</v>
      </c>
      <c r="K284" s="10">
        <f t="shared" si="14"/>
        <v>0.24287222808870115</v>
      </c>
    </row>
    <row r="285" spans="1:11" x14ac:dyDescent="0.3">
      <c r="A285">
        <v>29189</v>
      </c>
      <c r="B285">
        <v>2964478</v>
      </c>
      <c r="C285" t="s">
        <v>151</v>
      </c>
      <c r="D285" t="s">
        <v>286</v>
      </c>
      <c r="E285" s="8">
        <v>3063</v>
      </c>
      <c r="F285" s="9">
        <v>416</v>
      </c>
      <c r="G285" s="10">
        <f t="shared" si="12"/>
        <v>0.13581456088801827</v>
      </c>
      <c r="H285" s="9">
        <v>1623</v>
      </c>
      <c r="I285" s="9">
        <v>1024</v>
      </c>
      <c r="J285" s="10">
        <f t="shared" si="13"/>
        <v>0.6131469588213071</v>
      </c>
      <c r="K285" s="10">
        <f t="shared" si="14"/>
        <v>0.38685304117869285</v>
      </c>
    </row>
    <row r="286" spans="1:11" x14ac:dyDescent="0.3">
      <c r="A286">
        <v>29189</v>
      </c>
      <c r="B286">
        <v>2965954</v>
      </c>
      <c r="C286" t="s">
        <v>151</v>
      </c>
      <c r="D286" t="s">
        <v>290</v>
      </c>
      <c r="E286" s="8">
        <v>3513</v>
      </c>
      <c r="F286" s="9">
        <v>304</v>
      </c>
      <c r="G286" s="10">
        <f t="shared" si="12"/>
        <v>8.6535724452035293E-2</v>
      </c>
      <c r="H286" s="9">
        <v>2256</v>
      </c>
      <c r="I286" s="9">
        <v>953</v>
      </c>
      <c r="J286" s="10">
        <f t="shared" si="13"/>
        <v>0.70302274851978808</v>
      </c>
      <c r="K286" s="10">
        <f t="shared" si="14"/>
        <v>0.29697725148021192</v>
      </c>
    </row>
    <row r="287" spans="1:11" x14ac:dyDescent="0.3">
      <c r="A287">
        <v>29189</v>
      </c>
      <c r="B287">
        <v>2967700</v>
      </c>
      <c r="C287" t="s">
        <v>151</v>
      </c>
      <c r="D287" t="s">
        <v>292</v>
      </c>
      <c r="E287" s="8">
        <v>3269</v>
      </c>
      <c r="F287" s="9">
        <v>168</v>
      </c>
      <c r="G287" s="10">
        <f t="shared" si="12"/>
        <v>5.1391862955032119E-2</v>
      </c>
      <c r="H287" s="9">
        <v>1817</v>
      </c>
      <c r="I287" s="9">
        <v>1284</v>
      </c>
      <c r="J287" s="10">
        <f t="shared" si="13"/>
        <v>0.58594001934859719</v>
      </c>
      <c r="K287" s="10">
        <f t="shared" si="14"/>
        <v>0.41405998065140276</v>
      </c>
    </row>
    <row r="288" spans="1:11" x14ac:dyDescent="0.3">
      <c r="A288">
        <v>29189</v>
      </c>
      <c r="B288">
        <v>2969266</v>
      </c>
      <c r="C288" t="s">
        <v>151</v>
      </c>
      <c r="D288" t="s">
        <v>294</v>
      </c>
      <c r="E288" s="8">
        <v>8913</v>
      </c>
      <c r="F288" s="9">
        <v>1907</v>
      </c>
      <c r="G288" s="10">
        <f t="shared" si="12"/>
        <v>0.21395714125434759</v>
      </c>
      <c r="H288" s="9">
        <v>3352</v>
      </c>
      <c r="I288" s="9">
        <v>3654</v>
      </c>
      <c r="J288" s="10">
        <f t="shared" si="13"/>
        <v>0.47844704538966598</v>
      </c>
      <c r="K288" s="10">
        <f t="shared" si="14"/>
        <v>0.52155295461033402</v>
      </c>
    </row>
    <row r="289" spans="1:11" x14ac:dyDescent="0.3">
      <c r="A289">
        <v>29189</v>
      </c>
      <c r="B289">
        <v>2971746</v>
      </c>
      <c r="C289" t="s">
        <v>151</v>
      </c>
      <c r="D289" t="s">
        <v>296</v>
      </c>
      <c r="E289" s="8">
        <v>3574</v>
      </c>
      <c r="F289" s="9">
        <v>159</v>
      </c>
      <c r="G289" s="10">
        <f t="shared" si="12"/>
        <v>4.4487968662562952E-2</v>
      </c>
      <c r="H289" s="9">
        <v>2706</v>
      </c>
      <c r="I289" s="9">
        <v>709</v>
      </c>
      <c r="J289" s="10">
        <f t="shared" si="13"/>
        <v>0.79238653001464132</v>
      </c>
      <c r="K289" s="10">
        <f t="shared" si="14"/>
        <v>0.20761346998535871</v>
      </c>
    </row>
    <row r="290" spans="1:11" x14ac:dyDescent="0.3">
      <c r="A290">
        <v>29189</v>
      </c>
      <c r="B290">
        <v>2972034</v>
      </c>
      <c r="C290" t="s">
        <v>151</v>
      </c>
      <c r="D290" t="s">
        <v>297</v>
      </c>
      <c r="E290" s="8">
        <v>380</v>
      </c>
      <c r="F290" s="9">
        <v>46</v>
      </c>
      <c r="G290" s="10">
        <f t="shared" si="12"/>
        <v>0.12105263157894737</v>
      </c>
      <c r="H290" s="9">
        <v>216</v>
      </c>
      <c r="I290" s="9">
        <v>118</v>
      </c>
      <c r="J290" s="10">
        <f t="shared" si="13"/>
        <v>0.6467065868263473</v>
      </c>
      <c r="K290" s="10">
        <f t="shared" si="14"/>
        <v>0.3532934131736527</v>
      </c>
    </row>
    <row r="291" spans="1:11" x14ac:dyDescent="0.3">
      <c r="A291">
        <v>29189</v>
      </c>
      <c r="B291">
        <v>2973618</v>
      </c>
      <c r="C291" t="s">
        <v>151</v>
      </c>
      <c r="D291" t="s">
        <v>299</v>
      </c>
      <c r="E291" s="8">
        <v>4159</v>
      </c>
      <c r="F291" s="9">
        <v>126</v>
      </c>
      <c r="G291" s="10">
        <f t="shared" si="12"/>
        <v>3.0295744169271461E-2</v>
      </c>
      <c r="H291" s="9">
        <v>3575</v>
      </c>
      <c r="I291" s="9">
        <v>458</v>
      </c>
      <c r="J291" s="10">
        <f t="shared" si="13"/>
        <v>0.88643689561120753</v>
      </c>
      <c r="K291" s="10">
        <f t="shared" si="14"/>
        <v>0.11356310438879247</v>
      </c>
    </row>
    <row r="292" spans="1:11" x14ac:dyDescent="0.3">
      <c r="A292">
        <v>29189</v>
      </c>
      <c r="B292">
        <v>2974284</v>
      </c>
      <c r="C292" t="s">
        <v>151</v>
      </c>
      <c r="D292" t="s">
        <v>302</v>
      </c>
      <c r="E292" s="8">
        <v>336</v>
      </c>
      <c r="F292" s="9">
        <v>16</v>
      </c>
      <c r="G292" s="10">
        <f t="shared" si="12"/>
        <v>4.7619047619047616E-2</v>
      </c>
      <c r="H292" s="9">
        <v>172</v>
      </c>
      <c r="I292" s="9">
        <v>148</v>
      </c>
      <c r="J292" s="10">
        <f t="shared" si="13"/>
        <v>0.53749999999999998</v>
      </c>
      <c r="K292" s="10">
        <f t="shared" si="14"/>
        <v>0.46250000000000002</v>
      </c>
    </row>
    <row r="293" spans="1:11" x14ac:dyDescent="0.3">
      <c r="A293">
        <v>29189</v>
      </c>
      <c r="B293">
        <v>2975220</v>
      </c>
      <c r="C293" t="s">
        <v>151</v>
      </c>
      <c r="D293" t="s">
        <v>304</v>
      </c>
      <c r="E293" s="8">
        <v>17208</v>
      </c>
      <c r="F293" s="9">
        <v>1304</v>
      </c>
      <c r="G293" s="10">
        <f t="shared" si="12"/>
        <v>7.5778707577870752E-2</v>
      </c>
      <c r="H293" s="9">
        <v>8388</v>
      </c>
      <c r="I293" s="9">
        <v>7516</v>
      </c>
      <c r="J293" s="10">
        <f t="shared" si="13"/>
        <v>0.52741448692152915</v>
      </c>
      <c r="K293" s="10">
        <f t="shared" si="14"/>
        <v>0.4725855130784708</v>
      </c>
    </row>
    <row r="294" spans="1:11" x14ac:dyDescent="0.3">
      <c r="A294">
        <v>29189</v>
      </c>
      <c r="B294">
        <v>2975238</v>
      </c>
      <c r="C294" t="s">
        <v>151</v>
      </c>
      <c r="D294" t="s">
        <v>305</v>
      </c>
      <c r="E294" s="8">
        <v>185</v>
      </c>
      <c r="F294" s="9">
        <v>47</v>
      </c>
      <c r="G294" s="10">
        <f t="shared" si="12"/>
        <v>0.25405405405405407</v>
      </c>
      <c r="H294" s="9">
        <v>96</v>
      </c>
      <c r="I294" s="9">
        <v>42</v>
      </c>
      <c r="J294" s="10">
        <f t="shared" si="13"/>
        <v>0.69565217391304346</v>
      </c>
      <c r="K294" s="10">
        <f t="shared" si="14"/>
        <v>0.30434782608695654</v>
      </c>
    </row>
    <row r="295" spans="1:11" x14ac:dyDescent="0.3">
      <c r="A295">
        <v>29189</v>
      </c>
      <c r="B295">
        <v>2975472</v>
      </c>
      <c r="C295" t="s">
        <v>151</v>
      </c>
      <c r="D295" t="s">
        <v>306</v>
      </c>
      <c r="E295" s="8">
        <v>3175</v>
      </c>
      <c r="F295" s="9">
        <v>133</v>
      </c>
      <c r="G295" s="10">
        <f t="shared" si="12"/>
        <v>4.1889763779527557E-2</v>
      </c>
      <c r="H295" s="9">
        <v>1657</v>
      </c>
      <c r="I295" s="9">
        <v>1385</v>
      </c>
      <c r="J295" s="10">
        <f t="shared" si="13"/>
        <v>0.54470742932281391</v>
      </c>
      <c r="K295" s="10">
        <f t="shared" si="14"/>
        <v>0.45529257067718604</v>
      </c>
    </row>
    <row r="296" spans="1:11" x14ac:dyDescent="0.3">
      <c r="A296">
        <v>29189</v>
      </c>
      <c r="B296">
        <v>2975796</v>
      </c>
      <c r="C296" t="s">
        <v>151</v>
      </c>
      <c r="D296" t="s">
        <v>307</v>
      </c>
      <c r="E296" s="8">
        <v>659</v>
      </c>
      <c r="F296" s="9">
        <v>124</v>
      </c>
      <c r="G296" s="10">
        <f t="shared" si="12"/>
        <v>0.18816388467374812</v>
      </c>
      <c r="H296" s="9">
        <v>312</v>
      </c>
      <c r="I296" s="9">
        <v>223</v>
      </c>
      <c r="J296" s="10">
        <f t="shared" si="13"/>
        <v>0.58317757009345794</v>
      </c>
      <c r="K296" s="10">
        <f t="shared" si="14"/>
        <v>0.41682242990654206</v>
      </c>
    </row>
    <row r="297" spans="1:11" x14ac:dyDescent="0.3">
      <c r="A297">
        <v>29189</v>
      </c>
      <c r="B297">
        <v>2975814</v>
      </c>
      <c r="C297" t="s">
        <v>151</v>
      </c>
      <c r="D297" t="s">
        <v>308</v>
      </c>
      <c r="E297" s="8">
        <v>423</v>
      </c>
      <c r="F297" s="9">
        <v>42</v>
      </c>
      <c r="G297" s="10">
        <f t="shared" si="12"/>
        <v>9.9290780141843976E-2</v>
      </c>
      <c r="H297" s="9">
        <v>273</v>
      </c>
      <c r="I297" s="9">
        <v>108</v>
      </c>
      <c r="J297" s="10">
        <f t="shared" si="13"/>
        <v>0.71653543307086609</v>
      </c>
      <c r="K297" s="10">
        <f t="shared" si="14"/>
        <v>0.28346456692913385</v>
      </c>
    </row>
    <row r="298" spans="1:11" x14ac:dyDescent="0.3">
      <c r="A298">
        <v>29189</v>
      </c>
      <c r="B298">
        <v>2976246</v>
      </c>
      <c r="C298" t="s">
        <v>151</v>
      </c>
      <c r="D298" t="s">
        <v>310</v>
      </c>
      <c r="E298" s="8">
        <v>874</v>
      </c>
      <c r="F298" s="9">
        <v>127</v>
      </c>
      <c r="G298" s="10">
        <f t="shared" si="12"/>
        <v>0.14530892448512586</v>
      </c>
      <c r="H298" s="9">
        <v>302</v>
      </c>
      <c r="I298" s="9">
        <v>445</v>
      </c>
      <c r="J298" s="10">
        <f t="shared" si="13"/>
        <v>0.4042838018741633</v>
      </c>
      <c r="K298" s="10">
        <f t="shared" si="14"/>
        <v>0.59571619812583665</v>
      </c>
    </row>
    <row r="299" spans="1:11" x14ac:dyDescent="0.3">
      <c r="A299">
        <v>29189</v>
      </c>
      <c r="B299">
        <v>2977182</v>
      </c>
      <c r="C299" t="s">
        <v>151</v>
      </c>
      <c r="D299" t="s">
        <v>312</v>
      </c>
      <c r="E299" s="8">
        <v>885</v>
      </c>
      <c r="F299" s="9">
        <v>3</v>
      </c>
      <c r="G299" s="10">
        <f t="shared" si="12"/>
        <v>3.3898305084745762E-3</v>
      </c>
      <c r="H299" s="9">
        <v>851</v>
      </c>
      <c r="I299" s="9">
        <v>31</v>
      </c>
      <c r="J299" s="10">
        <f t="shared" si="13"/>
        <v>0.96485260770975056</v>
      </c>
      <c r="K299" s="10">
        <f t="shared" si="14"/>
        <v>3.5147392290249435E-2</v>
      </c>
    </row>
    <row r="300" spans="1:11" x14ac:dyDescent="0.3">
      <c r="A300">
        <v>29189</v>
      </c>
      <c r="B300">
        <v>2978154</v>
      </c>
      <c r="C300" t="s">
        <v>151</v>
      </c>
      <c r="D300" t="s">
        <v>314</v>
      </c>
      <c r="E300" s="8">
        <v>9738</v>
      </c>
      <c r="F300" s="9">
        <v>499</v>
      </c>
      <c r="G300" s="10">
        <f t="shared" si="12"/>
        <v>5.1242554939412613E-2</v>
      </c>
      <c r="H300" s="9">
        <v>6808</v>
      </c>
      <c r="I300" s="9">
        <v>2431</v>
      </c>
      <c r="J300" s="10">
        <f t="shared" si="13"/>
        <v>0.73687628531226324</v>
      </c>
      <c r="K300" s="10">
        <f t="shared" si="14"/>
        <v>0.26312371468773676</v>
      </c>
    </row>
    <row r="301" spans="1:11" x14ac:dyDescent="0.3">
      <c r="A301">
        <v>29189</v>
      </c>
      <c r="B301">
        <v>2978370</v>
      </c>
      <c r="C301" t="s">
        <v>151</v>
      </c>
      <c r="D301" t="s">
        <v>317</v>
      </c>
      <c r="E301" s="8">
        <v>995</v>
      </c>
      <c r="F301" s="9">
        <v>215</v>
      </c>
      <c r="G301" s="10">
        <f t="shared" si="12"/>
        <v>0.21608040201005024</v>
      </c>
      <c r="H301" s="9">
        <v>357</v>
      </c>
      <c r="I301" s="9">
        <v>423</v>
      </c>
      <c r="J301" s="10">
        <f t="shared" si="13"/>
        <v>0.45769230769230768</v>
      </c>
      <c r="K301" s="10">
        <f t="shared" si="14"/>
        <v>0.54230769230769227</v>
      </c>
    </row>
    <row r="302" spans="1:11" x14ac:dyDescent="0.3">
      <c r="A302">
        <v>29189</v>
      </c>
      <c r="B302">
        <v>2979054</v>
      </c>
      <c r="C302" t="s">
        <v>151</v>
      </c>
      <c r="D302" t="s">
        <v>320</v>
      </c>
      <c r="E302" s="8">
        <v>126</v>
      </c>
      <c r="F302" s="9">
        <v>3</v>
      </c>
      <c r="G302" s="10">
        <f t="shared" si="12"/>
        <v>2.3809523809523808E-2</v>
      </c>
      <c r="H302" s="9">
        <v>117</v>
      </c>
      <c r="I302" s="9">
        <v>6</v>
      </c>
      <c r="J302" s="10">
        <f t="shared" si="13"/>
        <v>0.95121951219512191</v>
      </c>
      <c r="K302" s="10">
        <f t="shared" si="14"/>
        <v>4.878048780487805E-2</v>
      </c>
    </row>
    <row r="303" spans="1:11" x14ac:dyDescent="0.3">
      <c r="A303">
        <v>29189</v>
      </c>
      <c r="B303">
        <v>2979756</v>
      </c>
      <c r="C303" t="s">
        <v>151</v>
      </c>
      <c r="D303" t="s">
        <v>322</v>
      </c>
      <c r="E303" s="8">
        <v>209</v>
      </c>
      <c r="F303" s="9">
        <v>13</v>
      </c>
      <c r="G303" s="10">
        <f t="shared" si="12"/>
        <v>6.2200956937799042E-2</v>
      </c>
      <c r="H303" s="9">
        <v>170</v>
      </c>
      <c r="I303" s="9">
        <v>26</v>
      </c>
      <c r="J303" s="10">
        <f t="shared" si="13"/>
        <v>0.86734693877551017</v>
      </c>
      <c r="K303" s="10">
        <f t="shared" si="14"/>
        <v>0.1326530612244898</v>
      </c>
    </row>
    <row r="304" spans="1:11" x14ac:dyDescent="0.3">
      <c r="A304">
        <v>29189</v>
      </c>
      <c r="B304">
        <v>2979820</v>
      </c>
      <c r="C304" t="s">
        <v>151</v>
      </c>
      <c r="D304" t="s">
        <v>323</v>
      </c>
      <c r="E304" s="8">
        <v>13043</v>
      </c>
      <c r="F304" s="9">
        <v>388</v>
      </c>
      <c r="G304" s="10">
        <f t="shared" si="12"/>
        <v>2.9747757417771983E-2</v>
      </c>
      <c r="H304" s="9">
        <v>11696</v>
      </c>
      <c r="I304" s="9">
        <v>959</v>
      </c>
      <c r="J304" s="10">
        <f t="shared" si="13"/>
        <v>0.92421967601738442</v>
      </c>
      <c r="K304" s="10">
        <f t="shared" si="14"/>
        <v>7.5780323982615569E-2</v>
      </c>
    </row>
    <row r="305" spans="1:11" x14ac:dyDescent="0.3">
      <c r="A305">
        <v>29189</v>
      </c>
      <c r="B305">
        <v>2980314</v>
      </c>
      <c r="C305" t="s">
        <v>151</v>
      </c>
      <c r="D305" t="s">
        <v>324</v>
      </c>
      <c r="E305" s="8">
        <v>646</v>
      </c>
      <c r="F305" s="9">
        <v>16</v>
      </c>
      <c r="G305" s="10">
        <f t="shared" si="12"/>
        <v>2.4767801857585141E-2</v>
      </c>
      <c r="H305" s="9">
        <v>542</v>
      </c>
      <c r="I305" s="9">
        <v>88</v>
      </c>
      <c r="J305" s="10">
        <f t="shared" si="13"/>
        <v>0.86031746031746037</v>
      </c>
      <c r="K305" s="10">
        <f t="shared" si="14"/>
        <v>0.13968253968253969</v>
      </c>
    </row>
    <row r="306" spans="1:11" x14ac:dyDescent="0.3">
      <c r="A306">
        <v>29189</v>
      </c>
      <c r="B306">
        <v>2980962</v>
      </c>
      <c r="C306" t="s">
        <v>151</v>
      </c>
      <c r="D306" t="s">
        <v>326</v>
      </c>
      <c r="E306" s="8">
        <v>1717</v>
      </c>
      <c r="F306" s="9">
        <v>127</v>
      </c>
      <c r="G306" s="10">
        <f t="shared" si="12"/>
        <v>7.3966220151426912E-2</v>
      </c>
      <c r="H306" s="9">
        <v>899</v>
      </c>
      <c r="I306" s="9">
        <v>691</v>
      </c>
      <c r="J306" s="10">
        <f t="shared" si="13"/>
        <v>0.56540880503144653</v>
      </c>
      <c r="K306" s="10">
        <f t="shared" si="14"/>
        <v>0.43459119496855347</v>
      </c>
    </row>
    <row r="307" spans="1:11" x14ac:dyDescent="0.3">
      <c r="A307">
        <v>29219</v>
      </c>
      <c r="B307">
        <v>2925120</v>
      </c>
      <c r="C307" t="s">
        <v>211</v>
      </c>
      <c r="D307" t="s">
        <v>212</v>
      </c>
      <c r="E307" s="8">
        <v>309</v>
      </c>
      <c r="F307" s="9">
        <v>5</v>
      </c>
      <c r="G307" s="10">
        <f t="shared" si="12"/>
        <v>1.6181229773462782E-2</v>
      </c>
      <c r="H307" s="9">
        <v>271</v>
      </c>
      <c r="I307" s="9">
        <v>33</v>
      </c>
      <c r="J307" s="10">
        <f t="shared" si="13"/>
        <v>0.89144736842105265</v>
      </c>
      <c r="K307" s="10">
        <f t="shared" si="14"/>
        <v>0.10855263157894737</v>
      </c>
    </row>
    <row r="308" spans="1:11" x14ac:dyDescent="0.3">
      <c r="A308">
        <v>29219</v>
      </c>
      <c r="B308">
        <v>2935240</v>
      </c>
      <c r="C308" t="s">
        <v>211</v>
      </c>
      <c r="D308" t="s">
        <v>233</v>
      </c>
      <c r="E308" s="8">
        <v>1653</v>
      </c>
      <c r="F308" s="9">
        <v>1295</v>
      </c>
      <c r="G308" s="10">
        <f t="shared" si="12"/>
        <v>0.78342407743496678</v>
      </c>
      <c r="H308" s="9">
        <v>358</v>
      </c>
      <c r="I308" s="9">
        <v>0</v>
      </c>
      <c r="J308" s="10">
        <f t="shared" si="13"/>
        <v>1</v>
      </c>
      <c r="K308" s="10">
        <f t="shared" si="14"/>
        <v>0</v>
      </c>
    </row>
    <row r="309" spans="1:11" x14ac:dyDescent="0.3">
      <c r="A309">
        <v>29219</v>
      </c>
      <c r="B309">
        <v>2946424</v>
      </c>
      <c r="C309" t="s">
        <v>211</v>
      </c>
      <c r="D309" s="12" t="s">
        <v>249</v>
      </c>
      <c r="E309" s="11">
        <v>782</v>
      </c>
      <c r="F309" s="9">
        <v>54</v>
      </c>
      <c r="G309" s="10">
        <f t="shared" si="12"/>
        <v>6.9053708439897693E-2</v>
      </c>
      <c r="H309" s="9">
        <v>630</v>
      </c>
      <c r="I309" s="9">
        <v>98</v>
      </c>
      <c r="J309" s="10">
        <f t="shared" ref="J309:J315" si="15">IF(SUM($H309:$I309)&gt;0,H309/SUM($H309:$I309),"-")</f>
        <v>0.86538461538461542</v>
      </c>
      <c r="K309" s="10">
        <f t="shared" ref="K309:K315" si="16">IF(SUM($H309:$I309)&gt;0,I309/SUM($H309:$I309),"-")</f>
        <v>0.13461538461538461</v>
      </c>
    </row>
    <row r="310" spans="1:11" x14ac:dyDescent="0.3">
      <c r="A310">
        <v>29219</v>
      </c>
      <c r="B310">
        <v>2956882</v>
      </c>
      <c r="C310" t="s">
        <v>211</v>
      </c>
      <c r="D310" s="12" t="s">
        <v>276</v>
      </c>
      <c r="E310" s="11">
        <v>14</v>
      </c>
      <c r="F310" s="9">
        <v>0</v>
      </c>
      <c r="G310" s="10">
        <f t="shared" si="12"/>
        <v>0</v>
      </c>
      <c r="H310" s="9">
        <v>5</v>
      </c>
      <c r="I310" s="9">
        <v>9</v>
      </c>
      <c r="J310" s="10">
        <f t="shared" si="15"/>
        <v>0.35714285714285715</v>
      </c>
      <c r="K310" s="10">
        <f t="shared" si="16"/>
        <v>0.6428571428571429</v>
      </c>
    </row>
    <row r="311" spans="1:11" x14ac:dyDescent="0.3">
      <c r="A311">
        <v>29219</v>
      </c>
      <c r="B311">
        <v>2973127</v>
      </c>
      <c r="C311" t="s">
        <v>211</v>
      </c>
      <c r="D311" s="12" t="s">
        <v>298</v>
      </c>
      <c r="E311" s="11">
        <v>2</v>
      </c>
      <c r="F311" s="9">
        <v>0</v>
      </c>
      <c r="G311" s="10">
        <f t="shared" si="12"/>
        <v>0</v>
      </c>
      <c r="H311" s="9">
        <v>2</v>
      </c>
      <c r="I311" s="9">
        <v>0</v>
      </c>
      <c r="J311" s="10">
        <f t="shared" si="15"/>
        <v>1</v>
      </c>
      <c r="K311" s="10">
        <f t="shared" si="16"/>
        <v>0</v>
      </c>
    </row>
    <row r="312" spans="1:11" x14ac:dyDescent="0.3">
      <c r="A312">
        <v>29219</v>
      </c>
      <c r="B312">
        <v>2973978</v>
      </c>
      <c r="C312" t="s">
        <v>211</v>
      </c>
      <c r="D312" s="12" t="s">
        <v>300</v>
      </c>
      <c r="E312" s="11">
        <v>302</v>
      </c>
      <c r="F312" s="9">
        <v>32</v>
      </c>
      <c r="G312" s="10">
        <f t="shared" si="12"/>
        <v>0.10596026490066225</v>
      </c>
      <c r="H312" s="9">
        <v>176</v>
      </c>
      <c r="I312" s="9">
        <v>94</v>
      </c>
      <c r="J312" s="10">
        <f t="shared" si="15"/>
        <v>0.6518518518518519</v>
      </c>
      <c r="K312" s="10">
        <f t="shared" si="16"/>
        <v>0.34814814814814815</v>
      </c>
    </row>
    <row r="313" spans="1:11" x14ac:dyDescent="0.3">
      <c r="A313">
        <v>29219</v>
      </c>
      <c r="B313">
        <v>2977128</v>
      </c>
      <c r="C313" t="s">
        <v>211</v>
      </c>
      <c r="D313" s="12" t="s">
        <v>311</v>
      </c>
      <c r="E313" s="11">
        <v>3268</v>
      </c>
      <c r="F313" s="9">
        <v>108</v>
      </c>
      <c r="G313" s="10">
        <f t="shared" si="12"/>
        <v>3.3047735618115054E-2</v>
      </c>
      <c r="H313" s="9">
        <v>2076</v>
      </c>
      <c r="I313" s="9">
        <v>1084</v>
      </c>
      <c r="J313" s="10">
        <f t="shared" si="15"/>
        <v>0.65696202531645564</v>
      </c>
      <c r="K313" s="10">
        <f t="shared" si="16"/>
        <v>0.3430379746835443</v>
      </c>
    </row>
    <row r="314" spans="1:11" x14ac:dyDescent="0.3">
      <c r="A314">
        <v>29219</v>
      </c>
      <c r="B314">
        <v>2981124</v>
      </c>
      <c r="C314" t="s">
        <v>211</v>
      </c>
      <c r="D314" s="12" t="s">
        <v>327</v>
      </c>
      <c r="E314" s="11">
        <v>1596</v>
      </c>
      <c r="F314" s="9">
        <v>128</v>
      </c>
      <c r="G314" s="10">
        <f t="shared" si="12"/>
        <v>8.0200501253132828E-2</v>
      </c>
      <c r="H314" s="9">
        <v>936</v>
      </c>
      <c r="I314" s="9">
        <v>532</v>
      </c>
      <c r="J314" s="10">
        <f t="shared" si="15"/>
        <v>0.63760217983651224</v>
      </c>
      <c r="K314" s="10">
        <f t="shared" si="16"/>
        <v>0.36239782016348776</v>
      </c>
    </row>
    <row r="315" spans="1:11" x14ac:dyDescent="0.3">
      <c r="A315">
        <v>29510</v>
      </c>
      <c r="B315">
        <v>2965000</v>
      </c>
      <c r="C315" t="s">
        <v>336</v>
      </c>
      <c r="D315" s="12" t="s">
        <v>287</v>
      </c>
      <c r="E315" s="11">
        <v>176955</v>
      </c>
      <c r="F315" s="9">
        <v>33389</v>
      </c>
      <c r="G315" s="10">
        <f t="shared" si="12"/>
        <v>0.18868638919499309</v>
      </c>
      <c r="H315" s="9">
        <v>63338</v>
      </c>
      <c r="I315" s="9">
        <v>80228</v>
      </c>
      <c r="J315" s="10">
        <f t="shared" si="15"/>
        <v>0.44117688031985292</v>
      </c>
      <c r="K315" s="10">
        <f t="shared" si="16"/>
        <v>0.55882311968014708</v>
      </c>
    </row>
    <row r="317" spans="1:11" x14ac:dyDescent="0.3">
      <c r="A317" t="s">
        <v>337</v>
      </c>
    </row>
  </sheetData>
  <sortState ref="A4:K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2019-01-09T22:09:57Z</dcterms:created>
  <dcterms:modified xsi:type="dcterms:W3CDTF">2022-04-25T18:29:36Z</dcterms:modified>
</cp:coreProperties>
</file>