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Research\Joe\Training\DataCenter\2020\"/>
    </mc:Choice>
  </mc:AlternateContent>
  <bookViews>
    <workbookView xWindow="0" yWindow="0" windowWidth="28800" windowHeight="1084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8" i="1"/>
  <c r="E12" i="1"/>
  <c r="E14" i="1"/>
  <c r="E16" i="1"/>
  <c r="E18" i="1"/>
  <c r="I18" i="1"/>
  <c r="H17" i="1"/>
  <c r="H16" i="1"/>
  <c r="I15" i="1"/>
  <c r="I14" i="1"/>
  <c r="H13" i="1"/>
  <c r="I12" i="1"/>
  <c r="I11" i="1"/>
  <c r="I10" i="1"/>
  <c r="H9" i="1"/>
  <c r="I8" i="1"/>
  <c r="I7" i="1"/>
  <c r="I6" i="1"/>
  <c r="H5" i="1"/>
  <c r="E17" i="1"/>
  <c r="E15" i="1"/>
  <c r="E13" i="1"/>
  <c r="E11" i="1"/>
  <c r="E9" i="1"/>
  <c r="E5" i="1"/>
  <c r="E10" i="1"/>
  <c r="I5" i="1"/>
  <c r="H7" i="1"/>
  <c r="I9" i="1"/>
  <c r="H11" i="1"/>
  <c r="I13" i="1"/>
  <c r="H15" i="1"/>
  <c r="I17" i="1"/>
  <c r="E7" i="1" l="1"/>
  <c r="I16" i="1"/>
  <c r="H18" i="1"/>
  <c r="H14" i="1"/>
  <c r="H12" i="1"/>
  <c r="H10" i="1"/>
  <c r="H8" i="1"/>
  <c r="H6" i="1"/>
  <c r="H4" i="1"/>
  <c r="I4" i="1"/>
  <c r="E4" i="1"/>
  <c r="H19" i="1" l="1"/>
  <c r="I19" i="1"/>
  <c r="E19" i="1"/>
</calcChain>
</file>

<file path=xl/sharedStrings.xml><?xml version="1.0" encoding="utf-8"?>
<sst xmlns="http://schemas.openxmlformats.org/spreadsheetml/2006/main" count="27" uniqueCount="27">
  <si>
    <t>Housing Unit Vacancy and Tenure by County</t>
  </si>
  <si>
    <t>Ansi</t>
  </si>
  <si>
    <t>County</t>
  </si>
  <si>
    <t>Housing Units</t>
  </si>
  <si>
    <t>Vacant</t>
  </si>
  <si>
    <t>Percent Vacant</t>
  </si>
  <si>
    <t>Owner Occupied</t>
  </si>
  <si>
    <t>Renter Occupied</t>
  </si>
  <si>
    <t>Percent Owner Occupied</t>
  </si>
  <si>
    <t>Percent Renter Occupied</t>
  </si>
  <si>
    <t>Bond</t>
  </si>
  <si>
    <t>Calhoun</t>
  </si>
  <si>
    <t>Clinton</t>
  </si>
  <si>
    <t>Jersey</t>
  </si>
  <si>
    <t>Macoupin</t>
  </si>
  <si>
    <t>Madison</t>
  </si>
  <si>
    <t>Monroe</t>
  </si>
  <si>
    <t>St. Clair</t>
  </si>
  <si>
    <t>Franklin</t>
  </si>
  <si>
    <t>Jefferson</t>
  </si>
  <si>
    <t>Lincoln</t>
  </si>
  <si>
    <t>St. Charles</t>
  </si>
  <si>
    <t>St. Louis</t>
  </si>
  <si>
    <t>Warren</t>
  </si>
  <si>
    <t>St Louis MSA</t>
  </si>
  <si>
    <t>St. Louis city</t>
  </si>
  <si>
    <t>Source: 2020 5 Year American Community Survey, Tables B25002, B25003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</si>
</sst>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A2" sqref="A2"/>
    </sheetView>
  </sheetViews>
  <sheetFormatPr defaultRowHeight="14.4" x14ac:dyDescent="0.3"/>
  <cols>
    <col min="2" max="2" width="13.5546875" customWidth="1"/>
    <col min="3" max="4" width="9.109375" style="1"/>
    <col min="5" max="5" width="9.109375" style="2"/>
    <col min="6" max="7" width="9.109375" style="1"/>
    <col min="8" max="8" width="9.5546875" style="2" customWidth="1"/>
    <col min="9" max="9" width="9.109375" style="2"/>
  </cols>
  <sheetData>
    <row r="1" spans="1:9" x14ac:dyDescent="0.3">
      <c r="A1" t="s">
        <v>0</v>
      </c>
    </row>
    <row r="3" spans="1:9" ht="43.2" x14ac:dyDescent="0.3">
      <c r="A3" t="s">
        <v>1</v>
      </c>
      <c r="B3" t="s">
        <v>2</v>
      </c>
      <c r="C3" s="3" t="s">
        <v>3</v>
      </c>
      <c r="D3" s="3" t="s">
        <v>4</v>
      </c>
      <c r="E3" s="4" t="s">
        <v>5</v>
      </c>
      <c r="F3" s="3" t="s">
        <v>6</v>
      </c>
      <c r="G3" s="3" t="s">
        <v>7</v>
      </c>
      <c r="H3" s="4" t="s">
        <v>8</v>
      </c>
      <c r="I3" s="4" t="s">
        <v>9</v>
      </c>
    </row>
    <row r="4" spans="1:9" x14ac:dyDescent="0.3">
      <c r="A4">
        <v>17005</v>
      </c>
      <c r="B4" t="s">
        <v>10</v>
      </c>
      <c r="C4" s="1">
        <v>7276</v>
      </c>
      <c r="D4" s="1">
        <v>917</v>
      </c>
      <c r="E4" s="2">
        <f>D4/C4</f>
        <v>0.1260307861462342</v>
      </c>
      <c r="F4" s="1">
        <v>4662</v>
      </c>
      <c r="G4" s="1">
        <v>1697</v>
      </c>
      <c r="H4" s="2">
        <f>F4/SUM($F4:$G4)</f>
        <v>0.73313414058814275</v>
      </c>
      <c r="I4" s="2">
        <f>G4/SUM($F4:$G4)</f>
        <v>0.2668658594118572</v>
      </c>
    </row>
    <row r="5" spans="1:9" x14ac:dyDescent="0.3">
      <c r="A5">
        <v>17013</v>
      </c>
      <c r="B5" t="s">
        <v>11</v>
      </c>
      <c r="C5" s="1">
        <v>2896</v>
      </c>
      <c r="D5" s="1">
        <v>1235</v>
      </c>
      <c r="E5" s="2">
        <f t="shared" ref="E5:E19" si="0">D5/C5</f>
        <v>0.4264502762430939</v>
      </c>
      <c r="F5" s="1">
        <v>1473</v>
      </c>
      <c r="G5" s="1">
        <v>188</v>
      </c>
      <c r="H5" s="2">
        <f t="shared" ref="H5:H19" si="1">F5/SUM($F5:$G5)</f>
        <v>0.88681517158338352</v>
      </c>
      <c r="I5" s="2">
        <f t="shared" ref="I5:I19" si="2">G5/SUM($F5:$G5)</f>
        <v>0.11318482841661649</v>
      </c>
    </row>
    <row r="6" spans="1:9" x14ac:dyDescent="0.3">
      <c r="A6">
        <v>17027</v>
      </c>
      <c r="B6" t="s">
        <v>12</v>
      </c>
      <c r="C6" s="1">
        <v>15909</v>
      </c>
      <c r="D6" s="1">
        <v>1313</v>
      </c>
      <c r="E6" s="2">
        <f t="shared" si="0"/>
        <v>8.253190018228676E-2</v>
      </c>
      <c r="F6" s="1">
        <v>11621</v>
      </c>
      <c r="G6" s="1">
        <v>2975</v>
      </c>
      <c r="H6" s="2">
        <f t="shared" si="1"/>
        <v>0.79617703480405588</v>
      </c>
      <c r="I6" s="2">
        <f t="shared" si="2"/>
        <v>0.20382296519594409</v>
      </c>
    </row>
    <row r="7" spans="1:9" x14ac:dyDescent="0.3">
      <c r="A7">
        <v>17083</v>
      </c>
      <c r="B7" t="s">
        <v>13</v>
      </c>
      <c r="C7" s="1">
        <v>10160</v>
      </c>
      <c r="D7" s="1">
        <v>2002</v>
      </c>
      <c r="E7" s="2">
        <f t="shared" si="0"/>
        <v>0.19704724409448818</v>
      </c>
      <c r="F7" s="1">
        <v>6695</v>
      </c>
      <c r="G7" s="1">
        <v>1463</v>
      </c>
      <c r="H7" s="2">
        <f t="shared" si="1"/>
        <v>0.82066683010541797</v>
      </c>
      <c r="I7" s="2">
        <f t="shared" si="2"/>
        <v>0.17933316989458201</v>
      </c>
    </row>
    <row r="8" spans="1:9" x14ac:dyDescent="0.3">
      <c r="A8">
        <v>17117</v>
      </c>
      <c r="B8" t="s">
        <v>14</v>
      </c>
      <c r="C8" s="1">
        <v>21769</v>
      </c>
      <c r="D8" s="1">
        <v>3192</v>
      </c>
      <c r="E8" s="2">
        <f t="shared" si="0"/>
        <v>0.14663052965225779</v>
      </c>
      <c r="F8" s="1">
        <v>13986</v>
      </c>
      <c r="G8" s="1">
        <v>4591</v>
      </c>
      <c r="H8" s="2">
        <f t="shared" si="1"/>
        <v>0.75286644775798028</v>
      </c>
      <c r="I8" s="2">
        <f t="shared" si="2"/>
        <v>0.24713355224201969</v>
      </c>
    </row>
    <row r="9" spans="1:9" x14ac:dyDescent="0.3">
      <c r="A9">
        <v>17119</v>
      </c>
      <c r="B9" t="s">
        <v>15</v>
      </c>
      <c r="C9" s="1">
        <v>119660</v>
      </c>
      <c r="D9" s="1">
        <v>11231</v>
      </c>
      <c r="E9" s="2">
        <f t="shared" si="0"/>
        <v>9.3857596523483203E-2</v>
      </c>
      <c r="F9" s="1">
        <v>78424</v>
      </c>
      <c r="G9" s="1">
        <v>30005</v>
      </c>
      <c r="H9" s="2">
        <f t="shared" si="1"/>
        <v>0.72327513856993975</v>
      </c>
      <c r="I9" s="2">
        <f t="shared" si="2"/>
        <v>0.2767248614300602</v>
      </c>
    </row>
    <row r="10" spans="1:9" x14ac:dyDescent="0.3">
      <c r="A10">
        <v>17133</v>
      </c>
      <c r="B10" t="s">
        <v>16</v>
      </c>
      <c r="C10" s="1">
        <v>14333</v>
      </c>
      <c r="D10" s="1">
        <v>757</v>
      </c>
      <c r="E10" s="2">
        <f t="shared" si="0"/>
        <v>5.2815181748412751E-2</v>
      </c>
      <c r="F10" s="1">
        <v>11526</v>
      </c>
      <c r="G10" s="1">
        <v>2050</v>
      </c>
      <c r="H10" s="2">
        <f t="shared" si="1"/>
        <v>0.84899823217442549</v>
      </c>
      <c r="I10" s="2">
        <f t="shared" si="2"/>
        <v>0.15100176782557453</v>
      </c>
    </row>
    <row r="11" spans="1:9" x14ac:dyDescent="0.3">
      <c r="A11">
        <v>17163</v>
      </c>
      <c r="B11" t="s">
        <v>17</v>
      </c>
      <c r="C11" s="1">
        <v>120618</v>
      </c>
      <c r="D11" s="1">
        <v>15987</v>
      </c>
      <c r="E11" s="2">
        <f t="shared" si="0"/>
        <v>0.13254240660597921</v>
      </c>
      <c r="F11" s="1">
        <v>68919</v>
      </c>
      <c r="G11" s="1">
        <v>35712</v>
      </c>
      <c r="H11" s="2">
        <f t="shared" si="1"/>
        <v>0.65868624021561484</v>
      </c>
      <c r="I11" s="2">
        <f t="shared" si="2"/>
        <v>0.34131375978438511</v>
      </c>
    </row>
    <row r="12" spans="1:9" x14ac:dyDescent="0.3">
      <c r="A12">
        <v>29071</v>
      </c>
      <c r="B12" t="s">
        <v>18</v>
      </c>
      <c r="C12" s="1">
        <v>45507</v>
      </c>
      <c r="D12" s="1">
        <v>4380</v>
      </c>
      <c r="E12" s="2">
        <f t="shared" si="0"/>
        <v>9.6248928736238387E-2</v>
      </c>
      <c r="F12" s="1">
        <v>31765</v>
      </c>
      <c r="G12" s="1">
        <v>9362</v>
      </c>
      <c r="H12" s="2">
        <f t="shared" si="1"/>
        <v>0.77236365404721963</v>
      </c>
      <c r="I12" s="2">
        <f t="shared" si="2"/>
        <v>0.2276363459527804</v>
      </c>
    </row>
    <row r="13" spans="1:9" x14ac:dyDescent="0.3">
      <c r="A13">
        <v>29099</v>
      </c>
      <c r="B13" t="s">
        <v>19</v>
      </c>
      <c r="C13" s="1">
        <v>91528</v>
      </c>
      <c r="D13" s="1">
        <v>6550</v>
      </c>
      <c r="E13" s="2">
        <f t="shared" si="0"/>
        <v>7.1562800454505721E-2</v>
      </c>
      <c r="F13" s="1">
        <v>67585</v>
      </c>
      <c r="G13" s="1">
        <v>17393</v>
      </c>
      <c r="H13" s="2">
        <f t="shared" si="1"/>
        <v>0.79532349549295112</v>
      </c>
      <c r="I13" s="2">
        <f t="shared" si="2"/>
        <v>0.20467650450704888</v>
      </c>
    </row>
    <row r="14" spans="1:9" x14ac:dyDescent="0.3">
      <c r="A14">
        <v>29113</v>
      </c>
      <c r="B14" t="s">
        <v>20</v>
      </c>
      <c r="C14" s="1">
        <v>21821</v>
      </c>
      <c r="D14" s="1">
        <v>2003</v>
      </c>
      <c r="E14" s="2">
        <f t="shared" si="0"/>
        <v>9.1792310159937676E-2</v>
      </c>
      <c r="F14" s="1">
        <v>15920</v>
      </c>
      <c r="G14" s="1">
        <v>3898</v>
      </c>
      <c r="H14" s="2">
        <f t="shared" si="1"/>
        <v>0.803310122111212</v>
      </c>
      <c r="I14" s="2">
        <f t="shared" si="2"/>
        <v>0.19668987788878797</v>
      </c>
    </row>
    <row r="15" spans="1:9" x14ac:dyDescent="0.3">
      <c r="A15">
        <v>29183</v>
      </c>
      <c r="B15" t="s">
        <v>21</v>
      </c>
      <c r="C15" s="1">
        <v>156396</v>
      </c>
      <c r="D15" s="1">
        <v>6924</v>
      </c>
      <c r="E15" s="2">
        <f t="shared" si="0"/>
        <v>4.4272232026394534E-2</v>
      </c>
      <c r="F15" s="1">
        <v>121904</v>
      </c>
      <c r="G15" s="1">
        <v>27568</v>
      </c>
      <c r="H15" s="2">
        <f t="shared" si="1"/>
        <v>0.81556411903232717</v>
      </c>
      <c r="I15" s="2">
        <f t="shared" si="2"/>
        <v>0.18443588096767288</v>
      </c>
    </row>
    <row r="16" spans="1:9" x14ac:dyDescent="0.3">
      <c r="A16">
        <v>29189</v>
      </c>
      <c r="B16" t="s">
        <v>22</v>
      </c>
      <c r="C16" s="1">
        <v>441593</v>
      </c>
      <c r="D16" s="1">
        <v>31935</v>
      </c>
      <c r="E16" s="2">
        <f t="shared" si="0"/>
        <v>7.2317722427665293E-2</v>
      </c>
      <c r="F16" s="1">
        <v>279715</v>
      </c>
      <c r="G16" s="1">
        <v>129943</v>
      </c>
      <c r="H16" s="2">
        <f t="shared" si="1"/>
        <v>0.68280126349296244</v>
      </c>
      <c r="I16" s="2">
        <f t="shared" si="2"/>
        <v>0.31719873650703756</v>
      </c>
    </row>
    <row r="17" spans="1:9" x14ac:dyDescent="0.3">
      <c r="A17">
        <v>29219</v>
      </c>
      <c r="B17" t="s">
        <v>23</v>
      </c>
      <c r="C17" s="1">
        <v>15805</v>
      </c>
      <c r="D17" s="1">
        <v>2676</v>
      </c>
      <c r="E17" s="2">
        <f t="shared" si="0"/>
        <v>0.16931350838342296</v>
      </c>
      <c r="F17" s="1">
        <v>10440</v>
      </c>
      <c r="G17" s="1">
        <v>2689</v>
      </c>
      <c r="H17" s="2">
        <f t="shared" si="1"/>
        <v>0.79518622895879354</v>
      </c>
      <c r="I17" s="2">
        <f t="shared" si="2"/>
        <v>0.20481377104120649</v>
      </c>
    </row>
    <row r="18" spans="1:9" x14ac:dyDescent="0.3">
      <c r="A18">
        <v>29510</v>
      </c>
      <c r="B18" t="s">
        <v>25</v>
      </c>
      <c r="C18" s="1">
        <v>176955</v>
      </c>
      <c r="D18" s="1">
        <v>33389</v>
      </c>
      <c r="E18" s="2">
        <f t="shared" si="0"/>
        <v>0.18868638919499309</v>
      </c>
      <c r="F18" s="1">
        <v>63338</v>
      </c>
      <c r="G18" s="1">
        <v>80228</v>
      </c>
      <c r="H18" s="2">
        <f t="shared" si="1"/>
        <v>0.44117688031985292</v>
      </c>
      <c r="I18" s="2">
        <f t="shared" si="2"/>
        <v>0.55882311968014708</v>
      </c>
    </row>
    <row r="19" spans="1:9" x14ac:dyDescent="0.3">
      <c r="A19">
        <v>41180</v>
      </c>
      <c r="B19" t="s">
        <v>24</v>
      </c>
      <c r="C19" s="1">
        <v>1262226</v>
      </c>
      <c r="D19" s="1">
        <v>124491</v>
      </c>
      <c r="E19" s="2">
        <f t="shared" si="0"/>
        <v>9.8628137908742169E-2</v>
      </c>
      <c r="F19" s="1">
        <v>787973</v>
      </c>
      <c r="G19" s="1">
        <v>349762</v>
      </c>
      <c r="H19" s="2">
        <f t="shared" si="1"/>
        <v>0.69258043393233049</v>
      </c>
      <c r="I19" s="2">
        <f t="shared" si="2"/>
        <v>0.30741956606766951</v>
      </c>
    </row>
    <row r="21" spans="1:9" x14ac:dyDescent="0.3">
      <c r="A21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 Friedman</dc:creator>
  <cp:lastModifiedBy>Ross Friedman</cp:lastModifiedBy>
  <dcterms:created xsi:type="dcterms:W3CDTF">2019-01-09T21:43:31Z</dcterms:created>
  <dcterms:modified xsi:type="dcterms:W3CDTF">2022-04-25T18:17:31Z</dcterms:modified>
</cp:coreProperties>
</file>