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ProjProg\TIP\TIP FY 2023\Development Information\Project Development Workshop\CMAQ\final\supplemental materials\"/>
    </mc:Choice>
  </mc:AlternateContent>
  <bookViews>
    <workbookView xWindow="1500" yWindow="8040" windowWidth="21972" windowHeight="8172" tabRatio="832"/>
  </bookViews>
  <sheets>
    <sheet name="Introduction" sheetId="8" r:id="rId1"/>
    <sheet name="Traffic Flow" sheetId="2" r:id="rId2"/>
    <sheet name="Intersection" sheetId="3" r:id="rId3"/>
    <sheet name="Transit Bus Replacement" sheetId="4" r:id="rId4"/>
    <sheet name="Rideshare" sheetId="5" r:id="rId5"/>
    <sheet name="Bike Ped" sheetId="6" r:id="rId6"/>
    <sheet name="Park n Ride" sheetId="7" r:id="rId7"/>
    <sheet name="Marine Engines" sheetId="10" r:id="rId8"/>
    <sheet name="Alternative Fuel" sheetId="9" state="hidden" r:id="rId9"/>
  </sheets>
  <definedNames>
    <definedName name="EngineType">'Marine Engines'!$AA$4:$AA$5</definedName>
    <definedName name="Main_or_Auxillary">'Marine Engines'!$C$7</definedName>
    <definedName name="_xlnm.Print_Area" localSheetId="7">'Marine Engines'!$A$1:$E$16</definedName>
  </definedNames>
  <calcPr calcId="152511"/>
</workbook>
</file>

<file path=xl/calcChain.xml><?xml version="1.0" encoding="utf-8"?>
<calcChain xmlns="http://schemas.openxmlformats.org/spreadsheetml/2006/main">
  <c r="D10" i="9" l="1"/>
  <c r="D9" i="9"/>
</calcChain>
</file>

<file path=xl/sharedStrings.xml><?xml version="1.0" encoding="utf-8"?>
<sst xmlns="http://schemas.openxmlformats.org/spreadsheetml/2006/main" count="240" uniqueCount="125">
  <si>
    <t>Section length (mi)</t>
  </si>
  <si>
    <t>Average work year (days)</t>
  </si>
  <si>
    <t>Default</t>
  </si>
  <si>
    <t>Average speed (mph)</t>
  </si>
  <si>
    <t>Segment 1</t>
  </si>
  <si>
    <t>Route</t>
  </si>
  <si>
    <t>Limit 1</t>
  </si>
  <si>
    <t>Limit 2</t>
  </si>
  <si>
    <t xml:space="preserve">For traffic flow projects, vehicle mix assumed to be constant. </t>
  </si>
  <si>
    <t>Segment 2</t>
  </si>
  <si>
    <t>Segment 3</t>
  </si>
  <si>
    <t>Each segment should be one roadway affected by project.  Most projects will have</t>
  </si>
  <si>
    <t>only one segment.  However, projects with larger influence may include multiple</t>
  </si>
  <si>
    <t>segments.   Contact EWG staff to clarify.</t>
  </si>
  <si>
    <t>Before</t>
  </si>
  <si>
    <t>After</t>
  </si>
  <si>
    <t>Average Vehicle Delay (sec/veh)</t>
  </si>
  <si>
    <t>Vehicles entering intersection</t>
  </si>
  <si>
    <t xml:space="preserve">Road </t>
  </si>
  <si>
    <t>Intersecting Road</t>
  </si>
  <si>
    <t>Use Peak Hour Volume for worst time of day (weekday AM or PM)</t>
  </si>
  <si>
    <t>PROJECT TYPE:</t>
  </si>
  <si>
    <t>1 = LEFT TURN LANES</t>
  </si>
  <si>
    <t>2 = RIGHT TURN LANES</t>
  </si>
  <si>
    <t xml:space="preserve">For intersection projects, vehicle mix assumed to be constant. </t>
  </si>
  <si>
    <t>not speed limit</t>
  </si>
  <si>
    <t>Old Bus</t>
  </si>
  <si>
    <t>New Bus</t>
  </si>
  <si>
    <t>Days of Operation per Year</t>
  </si>
  <si>
    <t>Deadhead Factor</t>
  </si>
  <si>
    <t>Deadhead factor for service (e.g., 1.12 or 1.17)</t>
  </si>
  <si>
    <t>No. of Vehicles</t>
  </si>
  <si>
    <t>Daily Revenue VMT (mi)</t>
  </si>
  <si>
    <t>Model Year</t>
  </si>
  <si>
    <t>Proposed</t>
  </si>
  <si>
    <t>Average auto occupancy</t>
  </si>
  <si>
    <t>No. of SOV trips eliminated per day</t>
  </si>
  <si>
    <t>Average length of round trip avoided (mi)</t>
  </si>
  <si>
    <t>Bicycle and Pedestrian</t>
  </si>
  <si>
    <t>Average work year (days)*</t>
  </si>
  <si>
    <t>*190 work days (based on St. Louis climatology)</t>
  </si>
  <si>
    <t>Kiss &amp; Ride users</t>
  </si>
  <si>
    <t xml:space="preserve">Miles avoided per vehicle </t>
  </si>
  <si>
    <t>Round trip</t>
  </si>
  <si>
    <t>Sponsor should include bike/ped elements where applicable as part of roadway project</t>
  </si>
  <si>
    <t>Describe Bike/Ped Elements:</t>
  </si>
  <si>
    <t>3 = AUXILIARY LANES</t>
  </si>
  <si>
    <t>Transit Bus Replacement</t>
  </si>
  <si>
    <t>Also:</t>
  </si>
  <si>
    <t>Supporting documentation must be attached to project application (i.e. calculations for reduction in SOV, speeds, vehicle delay, etc.)</t>
  </si>
  <si>
    <t>Model year being replaced (old bus)</t>
  </si>
  <si>
    <t>TRANSIT BUS REPLACEMENT</t>
  </si>
  <si>
    <t>PARK and RIDE</t>
  </si>
  <si>
    <t>INTERSECTION</t>
  </si>
  <si>
    <t xml:space="preserve">Peak Hour Volume (veh) </t>
  </si>
  <si>
    <t>TRAFFIC FLOW</t>
  </si>
  <si>
    <t>Copy and paste additional segments below (if necessary)</t>
  </si>
  <si>
    <t>The CMAQ data.xls spreadsheet must be completed for all CMAQ projects. 
Each project type is listed below:</t>
  </si>
  <si>
    <t>Proposed/Increased lot capacity (No. of spaces)</t>
  </si>
  <si>
    <t>1 = New Park and Ride</t>
  </si>
  <si>
    <t>2 = Expanded Park and Ride</t>
  </si>
  <si>
    <t>(e.g., 80%)</t>
  </si>
  <si>
    <t>Remarks</t>
  </si>
  <si>
    <t xml:space="preserve">Mark (X) </t>
  </si>
  <si>
    <t>Mark (X) next to improvement</t>
  </si>
  <si>
    <t>ADT (veh/day), or</t>
  </si>
  <si>
    <t>Use Peak Hour Volume for worst peak hour of day (weekday AM or PM)</t>
  </si>
  <si>
    <t>Peak Hour Volume (veh/hr)</t>
  </si>
  <si>
    <t xml:space="preserve">Daily Intersection Volume (veh), or </t>
  </si>
  <si>
    <t>Lot occupancy rate (%)</t>
  </si>
  <si>
    <t>Required Input Data / Assumptions</t>
  </si>
  <si>
    <t>Vehicle mix assumed to be 55% passenger car, 34% passenger truck, and 11% light commercial truck</t>
  </si>
  <si>
    <t>Total Annaul VMT (mi)</t>
  </si>
  <si>
    <t>Fuel Type</t>
  </si>
  <si>
    <t>Base / Fuel Replaced</t>
  </si>
  <si>
    <t>Alternative Fuel</t>
  </si>
  <si>
    <t>ALTERNATIVE FUEL - CNG</t>
  </si>
  <si>
    <t>CNG</t>
  </si>
  <si>
    <t>Gasoline or Diesel for Base/Fuel Replaced</t>
  </si>
  <si>
    <t>Copy and paste additional fuels below (if necessary)</t>
  </si>
  <si>
    <t>BIKE / PED</t>
  </si>
  <si>
    <t>Old Engine</t>
  </si>
  <si>
    <t>New Engine</t>
  </si>
  <si>
    <t>Annual Operating Hours</t>
  </si>
  <si>
    <t>MARINE ENGINES REPLACEMENT</t>
  </si>
  <si>
    <t>Rated Horsepower, hp</t>
  </si>
  <si>
    <t>Engine Useful Life</t>
  </si>
  <si>
    <t>Rated Horsepower</t>
  </si>
  <si>
    <t>Refurbished Year</t>
  </si>
  <si>
    <t>Cost of Refurbishment/New Engine</t>
  </si>
  <si>
    <t>Main or Auxillary</t>
  </si>
  <si>
    <t>Type of Engine</t>
  </si>
  <si>
    <t>Main</t>
  </si>
  <si>
    <t>Auxillary</t>
  </si>
  <si>
    <t>Select from drop dpwn list</t>
  </si>
  <si>
    <t>Age when the engine will require replacement, years</t>
  </si>
  <si>
    <t>Year that the engine was refurbished, if new then 0</t>
  </si>
  <si>
    <t>If data is not available, EWG Staff will use defaults</t>
  </si>
  <si>
    <t>Please provide a source for data provided</t>
  </si>
  <si>
    <r>
      <rPr>
        <b/>
        <sz val="11"/>
        <color theme="1"/>
        <rFont val="Calibri"/>
        <family val="2"/>
        <scheme val="minor"/>
      </rPr>
      <t xml:space="preserve">Intersection </t>
    </r>
    <r>
      <rPr>
        <sz val="11"/>
        <color theme="1"/>
        <rFont val="Calibri"/>
        <family val="2"/>
        <scheme val="minor"/>
      </rPr>
      <t xml:space="preserve"> - roundabout, new traffic signal, turn lanes at intersection only</t>
    </r>
  </si>
  <si>
    <r>
      <rPr>
        <b/>
        <sz val="11"/>
        <color theme="1"/>
        <rFont val="Calibri"/>
        <family val="2"/>
        <scheme val="minor"/>
      </rPr>
      <t xml:space="preserve">Park and Ride </t>
    </r>
    <r>
      <rPr>
        <sz val="11"/>
        <color theme="1"/>
        <rFont val="Calibri"/>
        <family val="2"/>
        <scheme val="minor"/>
      </rPr>
      <t>- new park and ride/expanded park and ride</t>
    </r>
  </si>
  <si>
    <r>
      <t>Marine Engines</t>
    </r>
    <r>
      <rPr>
        <sz val="11"/>
        <color theme="1"/>
        <rFont val="Calibri"/>
        <family val="2"/>
        <scheme val="minor"/>
      </rPr>
      <t xml:space="preserve"> - engine replacement for freight related marine projects - must serve nonattainment area</t>
    </r>
  </si>
  <si>
    <r>
      <rPr>
        <b/>
        <sz val="11"/>
        <color theme="1"/>
        <rFont val="Calibri"/>
        <family val="2"/>
        <scheme val="minor"/>
      </rPr>
      <t xml:space="preserve">Traffic Flow </t>
    </r>
    <r>
      <rPr>
        <sz val="11"/>
        <color theme="1"/>
        <rFont val="Calibri"/>
        <family val="2"/>
        <scheme val="minor"/>
      </rPr>
      <t>- ITS, signal interconnection, signal optimization, flashing yellow arrows, two-way turn lanes, channelization, ramp metering, arterial management, roundabout, or diversion plans</t>
    </r>
  </si>
  <si>
    <t>Cost of a refurbished engine and the new engine (optional)</t>
  </si>
  <si>
    <t>Title:</t>
  </si>
  <si>
    <r>
      <t>The project sponsor is required to input the data into the spreadsheet (</t>
    </r>
    <r>
      <rPr>
        <sz val="11"/>
        <color rgb="FFFFFF00"/>
        <rFont val="Calibri"/>
        <family val="2"/>
        <scheme val="minor"/>
      </rPr>
      <t>Cells that are highlighted in YELLOW</t>
    </r>
    <r>
      <rPr>
        <sz val="11"/>
        <color theme="1"/>
        <rFont val="Calibri"/>
        <family val="2"/>
        <scheme val="minor"/>
      </rPr>
      <t xml:space="preserve">). Input data in the tab that best relates to your project. EWG staff will use the data to complete the emissions analysis. To assist with a quicker evaluation, please include the CMAQdata.xls spreadsheet as a separate file along with the electronic application and include it within the completed application. </t>
    </r>
  </si>
  <si>
    <r>
      <rPr>
        <b/>
        <sz val="11"/>
        <color theme="1"/>
        <rFont val="Calibri"/>
        <family val="2"/>
        <scheme val="minor"/>
      </rPr>
      <t>Bike Ped</t>
    </r>
    <r>
      <rPr>
        <sz val="11"/>
        <color theme="1"/>
        <rFont val="Calibri"/>
        <family val="2"/>
        <scheme val="minor"/>
      </rPr>
      <t xml:space="preserve"> - new shared use path, sidewalk improvements - must be non-recreational</t>
    </r>
  </si>
  <si>
    <t xml:space="preserve">                                                        Input Data - Year Used</t>
  </si>
  <si>
    <t>After (Year of project opening)</t>
  </si>
  <si>
    <t xml:space="preserve">                                                          Input Data - Year Used</t>
  </si>
  <si>
    <t>If your proposed project does not meet the criteria of a project type listed above you must contact EWG staff no later than Thursday, January 13, 2022  for guidance.</t>
  </si>
  <si>
    <t>Traffic volumes must be based on present conditions/land use. If a large development is scheduled to open prior to the year of construction, the sponsor must provide its methodology to EWG staff no later than January 13, 2022 for approval to use proposed traffic volumes (for after) based on the anticipated development. Exceptions will not be granted to sponsors who miss this deadline and the project application will not be considered further.</t>
  </si>
  <si>
    <t>Before (i.e. 2021)</t>
  </si>
  <si>
    <t>Copy and paste additional input data below (if necessary)</t>
  </si>
  <si>
    <t xml:space="preserve">NOTE: Input data is required for each activity. If project has four activities then four inputs are required. </t>
  </si>
  <si>
    <r>
      <rPr>
        <b/>
        <sz val="11"/>
        <color theme="1"/>
        <rFont val="Calibri"/>
        <family val="2"/>
        <scheme val="minor"/>
      </rPr>
      <t>Rideshare</t>
    </r>
    <r>
      <rPr>
        <sz val="11"/>
        <color theme="1"/>
        <rFont val="Calibri"/>
        <family val="2"/>
        <scheme val="minor"/>
      </rPr>
      <t xml:space="preserve"> - RideFinders marketing, transit usage education/outreach, etc.</t>
    </r>
  </si>
  <si>
    <t>RIDESHARE MARKETING &amp;  TRANSIT EDUCATION/OUTREACH</t>
  </si>
  <si>
    <t>Rideshare Marketing &amp; Transit Education/Outreach</t>
  </si>
  <si>
    <t>Activity 1</t>
  </si>
  <si>
    <t>Activity Name</t>
  </si>
  <si>
    <t>Explain how activity will shift SOV trips to carpool, vanpool, or transit   ------------------&gt;</t>
  </si>
  <si>
    <t>Activity 2</t>
  </si>
  <si>
    <t>Activity 3</t>
  </si>
  <si>
    <t>Activity 4</t>
  </si>
  <si>
    <t>Project Title: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</si>
</sst>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theme="0" tint="-0.249977111117893"/>
      <name val="Calibri"/>
      <family val="2"/>
      <scheme val="minor"/>
    </font>
    <font>
      <sz val="10"/>
      <name val="Calibri"/>
      <family val="2"/>
      <scheme val="minor"/>
    </font>
    <font>
      <b/>
      <sz val="20"/>
      <color theme="0"/>
      <name val="Calibri"/>
      <family val="2"/>
      <scheme val="minor"/>
    </font>
    <font>
      <b/>
      <sz val="10"/>
      <color theme="0"/>
      <name val="Calibri"/>
      <family val="2"/>
      <scheme val="minor"/>
    </font>
    <font>
      <b/>
      <u/>
      <sz val="10"/>
      <color theme="1"/>
      <name val="Calibri"/>
      <family val="2"/>
      <scheme val="minor"/>
    </font>
    <font>
      <b/>
      <sz val="11"/>
      <color theme="0"/>
      <name val="Calibri"/>
      <family val="2"/>
      <scheme val="minor"/>
    </font>
    <font>
      <sz val="11"/>
      <color rgb="FFFFFF00"/>
      <name val="Calibri"/>
      <family val="2"/>
      <scheme val="minor"/>
    </font>
    <font>
      <b/>
      <u/>
      <sz val="11"/>
      <color theme="1"/>
      <name val="Calibri"/>
      <family val="2"/>
      <scheme val="minor"/>
    </font>
    <font>
      <sz val="9"/>
      <color theme="1"/>
      <name val="Calibri"/>
      <family val="2"/>
      <scheme val="minor"/>
    </font>
    <font>
      <b/>
      <sz val="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9">
    <xf numFmtId="0" fontId="0" fillId="0" borderId="0" xfId="0"/>
    <xf numFmtId="164" fontId="3" fillId="2" borderId="2" xfId="1" applyNumberFormat="1" applyFont="1" applyFill="1" applyBorder="1" applyAlignment="1">
      <alignment horizontal="center" vertical="center"/>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4" xfId="0" applyFont="1" applyBorder="1" applyAlignment="1">
      <alignment horizontal="left" vertical="center" indent="1"/>
    </xf>
    <xf numFmtId="0" fontId="3" fillId="0" borderId="5" xfId="0" applyFont="1" applyBorder="1" applyAlignment="1">
      <alignment horizontal="left" vertical="center"/>
    </xf>
    <xf numFmtId="0" fontId="4" fillId="0" borderId="2" xfId="0" applyFont="1" applyBorder="1" applyAlignment="1">
      <alignment vertical="center"/>
    </xf>
    <xf numFmtId="0" fontId="3" fillId="0" borderId="2"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left" vertical="center"/>
    </xf>
    <xf numFmtId="164" fontId="4" fillId="0" borderId="2" xfId="1" applyNumberFormat="1" applyFont="1" applyBorder="1" applyAlignment="1">
      <alignment horizontal="left" vertical="center"/>
    </xf>
    <xf numFmtId="0" fontId="3" fillId="0" borderId="5" xfId="0" applyFont="1" applyBorder="1" applyAlignment="1">
      <alignment vertical="center"/>
    </xf>
    <xf numFmtId="0" fontId="4"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164" fontId="3" fillId="2" borderId="4" xfId="1" applyNumberFormat="1" applyFont="1" applyFill="1" applyBorder="1" applyAlignment="1">
      <alignment horizontal="center" vertical="center"/>
    </xf>
    <xf numFmtId="0" fontId="5" fillId="0" borderId="0" xfId="0" applyFont="1" applyBorder="1" applyAlignment="1">
      <alignment vertical="center"/>
    </xf>
    <xf numFmtId="164" fontId="4" fillId="0" borderId="4" xfId="1" applyNumberFormat="1" applyFont="1" applyFill="1" applyBorder="1" applyAlignment="1">
      <alignment horizontal="left" vertical="center"/>
    </xf>
    <xf numFmtId="164" fontId="4" fillId="0" borderId="4" xfId="1" applyNumberFormat="1" applyFont="1" applyBorder="1" applyAlignment="1">
      <alignment horizontal="left" vertical="center"/>
    </xf>
    <xf numFmtId="0" fontId="4" fillId="0" borderId="11" xfId="0" applyFont="1" applyFill="1" applyBorder="1" applyAlignment="1">
      <alignment horizontal="left" vertical="center" indent="1"/>
    </xf>
    <xf numFmtId="164" fontId="4" fillId="0" borderId="2" xfId="1" applyNumberFormat="1" applyFont="1" applyFill="1" applyBorder="1" applyAlignment="1">
      <alignment horizontal="left" vertical="center"/>
    </xf>
    <xf numFmtId="0" fontId="4" fillId="0" borderId="11" xfId="0" applyFont="1" applyBorder="1" applyAlignment="1">
      <alignment vertical="center"/>
    </xf>
    <xf numFmtId="0" fontId="3" fillId="3" borderId="9" xfId="0" applyFont="1" applyFill="1" applyBorder="1" applyAlignment="1">
      <alignment horizontal="left" vertical="center"/>
    </xf>
    <xf numFmtId="0" fontId="3" fillId="0" borderId="5" xfId="0" applyFont="1" applyFill="1" applyBorder="1" applyAlignment="1">
      <alignment horizontal="left" vertical="center"/>
    </xf>
    <xf numFmtId="0" fontId="8" fillId="0" borderId="0" xfId="0" applyFont="1" applyFill="1" applyAlignment="1">
      <alignment vertical="center"/>
    </xf>
    <xf numFmtId="0" fontId="4" fillId="0" borderId="0" xfId="0" applyFont="1"/>
    <xf numFmtId="0" fontId="3" fillId="2" borderId="1" xfId="0" applyFont="1" applyFill="1" applyBorder="1" applyAlignment="1">
      <alignment horizontal="left" vertical="center" indent="1"/>
    </xf>
    <xf numFmtId="0" fontId="4" fillId="0" borderId="9" xfId="0" applyFont="1" applyBorder="1" applyAlignment="1">
      <alignment vertical="center"/>
    </xf>
    <xf numFmtId="0" fontId="6" fillId="0" borderId="0" xfId="0" applyFont="1" applyAlignment="1">
      <alignment vertical="center"/>
    </xf>
    <xf numFmtId="0" fontId="4" fillId="0" borderId="5" xfId="0" applyFont="1" applyBorder="1" applyAlignment="1">
      <alignment vertical="center" wrapText="1"/>
    </xf>
    <xf numFmtId="0" fontId="4" fillId="3" borderId="9" xfId="0" applyFont="1" applyFill="1" applyBorder="1" applyAlignment="1">
      <alignment vertical="center"/>
    </xf>
    <xf numFmtId="0" fontId="4" fillId="0" borderId="9" xfId="0" applyFont="1" applyBorder="1" applyAlignment="1">
      <alignment horizontal="left" vertical="center" indent="1"/>
    </xf>
    <xf numFmtId="164" fontId="4" fillId="0" borderId="3" xfId="1" applyNumberFormat="1" applyFont="1" applyBorder="1" applyAlignment="1">
      <alignment horizontal="left" vertical="center"/>
    </xf>
    <xf numFmtId="0" fontId="3" fillId="0" borderId="2" xfId="0" applyFont="1" applyBorder="1" applyAlignment="1">
      <alignment horizontal="left" vertical="center" indent="1"/>
    </xf>
    <xf numFmtId="0" fontId="8" fillId="5" borderId="2" xfId="0" applyFont="1" applyFill="1" applyBorder="1" applyAlignment="1">
      <alignment horizontal="left" vertical="center" indent="1"/>
    </xf>
    <xf numFmtId="0" fontId="4" fillId="0" borderId="0" xfId="0" applyFont="1" applyAlignment="1">
      <alignment horizontal="left" vertical="center" indent="1"/>
    </xf>
    <xf numFmtId="0" fontId="9" fillId="0" borderId="0" xfId="0" applyFont="1" applyAlignment="1">
      <alignment vertical="center"/>
    </xf>
    <xf numFmtId="0" fontId="2" fillId="0" borderId="0" xfId="0" applyFont="1" applyAlignment="1">
      <alignment horizontal="left" vertical="center" wrapText="1" indent="1"/>
    </xf>
    <xf numFmtId="0" fontId="0" fillId="0" borderId="0" xfId="0" applyAlignment="1">
      <alignment horizontal="left" vertical="center" indent="1"/>
    </xf>
    <xf numFmtId="0" fontId="0" fillId="0" borderId="0" xfId="0" applyAlignment="1">
      <alignment horizontal="left" vertical="center" wrapText="1" indent="1"/>
    </xf>
    <xf numFmtId="0" fontId="0" fillId="0" borderId="2" xfId="0" applyBorder="1" applyAlignment="1">
      <alignment horizontal="left" vertical="center" wrapText="1" indent="1"/>
    </xf>
    <xf numFmtId="0" fontId="10" fillId="4" borderId="0" xfId="0" applyFont="1" applyFill="1" applyAlignment="1">
      <alignment horizontal="left" vertical="center" wrapText="1" indent="1"/>
    </xf>
    <xf numFmtId="0" fontId="3" fillId="0" borderId="2" xfId="0" applyFont="1" applyBorder="1" applyAlignment="1">
      <alignment horizontal="center" vertical="center"/>
    </xf>
    <xf numFmtId="0" fontId="5" fillId="0" borderId="2" xfId="0" applyFont="1" applyBorder="1" applyAlignment="1">
      <alignment horizontal="left" vertical="center" indent="1"/>
    </xf>
    <xf numFmtId="164" fontId="5" fillId="0" borderId="8" xfId="1" applyNumberFormat="1" applyFont="1" applyBorder="1" applyAlignment="1">
      <alignment horizontal="center" vertical="center"/>
    </xf>
    <xf numFmtId="164" fontId="5" fillId="0" borderId="2" xfId="1" applyNumberFormat="1" applyFont="1" applyBorder="1" applyAlignment="1">
      <alignment horizontal="center" vertical="center"/>
    </xf>
    <xf numFmtId="164" fontId="5" fillId="0" borderId="4" xfId="1" applyNumberFormat="1" applyFont="1" applyBorder="1" applyAlignment="1">
      <alignment horizontal="left" vertical="center"/>
    </xf>
    <xf numFmtId="0" fontId="5" fillId="0" borderId="1" xfId="0" applyFont="1" applyBorder="1" applyAlignment="1">
      <alignment horizontal="left" vertical="center" indent="1"/>
    </xf>
    <xf numFmtId="43" fontId="5" fillId="0" borderId="2" xfId="1" applyFont="1" applyBorder="1" applyAlignment="1">
      <alignment horizontal="center" vertical="center"/>
    </xf>
    <xf numFmtId="164" fontId="5" fillId="0" borderId="10" xfId="1" applyNumberFormat="1" applyFont="1" applyBorder="1" applyAlignment="1">
      <alignment horizontal="left" vertical="center"/>
    </xf>
    <xf numFmtId="43" fontId="5" fillId="0" borderId="2" xfId="1" applyNumberFormat="1" applyFont="1" applyBorder="1" applyAlignment="1">
      <alignment horizontal="center" vertical="center"/>
    </xf>
    <xf numFmtId="0" fontId="4" fillId="0" borderId="1" xfId="0" applyFont="1" applyFill="1" applyBorder="1" applyAlignment="1">
      <alignment horizontal="left" vertical="center" indent="1"/>
    </xf>
    <xf numFmtId="0" fontId="4" fillId="0" borderId="2" xfId="0" applyFont="1" applyBorder="1" applyAlignment="1">
      <alignment horizontal="center" vertical="center"/>
    </xf>
    <xf numFmtId="164" fontId="4" fillId="6" borderId="8" xfId="1" applyNumberFormat="1" applyFont="1" applyFill="1" applyBorder="1" applyAlignment="1">
      <alignment horizontal="center" vertical="center"/>
    </xf>
    <xf numFmtId="164" fontId="4" fillId="6" borderId="2" xfId="1" applyNumberFormat="1" applyFont="1" applyFill="1" applyBorder="1" applyAlignment="1">
      <alignment horizontal="center" vertical="center"/>
    </xf>
    <xf numFmtId="43" fontId="4" fillId="6" borderId="2" xfId="1" applyNumberFormat="1" applyFont="1" applyFill="1" applyBorder="1" applyAlignment="1">
      <alignment horizontal="center" vertical="center"/>
    </xf>
    <xf numFmtId="43" fontId="4" fillId="6" borderId="2" xfId="1" applyFont="1" applyFill="1" applyBorder="1" applyAlignment="1">
      <alignment horizontal="center" vertical="center"/>
    </xf>
    <xf numFmtId="9" fontId="4" fillId="6" borderId="2" xfId="2" applyFont="1" applyFill="1" applyBorder="1" applyAlignment="1">
      <alignment horizontal="right" vertical="center"/>
    </xf>
    <xf numFmtId="0" fontId="0" fillId="4" borderId="0" xfId="0" applyFill="1" applyAlignment="1">
      <alignment horizontal="left" vertical="center" indent="1"/>
    </xf>
    <xf numFmtId="0" fontId="0" fillId="0" borderId="0" xfId="0" applyFill="1" applyAlignment="1">
      <alignment horizontal="left" vertical="center" indent="1"/>
    </xf>
    <xf numFmtId="0" fontId="10" fillId="0" borderId="0" xfId="0" applyFont="1" applyFill="1" applyAlignment="1">
      <alignment horizontal="left" vertical="center" wrapText="1" indent="1"/>
    </xf>
    <xf numFmtId="0" fontId="4" fillId="0" borderId="12" xfId="0" applyFont="1" applyBorder="1" applyAlignment="1">
      <alignment horizontal="left" vertical="center" indent="1"/>
    </xf>
    <xf numFmtId="0" fontId="4" fillId="0" borderId="8" xfId="0" applyFont="1" applyBorder="1" applyAlignment="1">
      <alignment horizontal="left" vertical="center" indent="1"/>
    </xf>
    <xf numFmtId="0" fontId="0" fillId="7" borderId="0" xfId="0" applyFill="1" applyAlignment="1">
      <alignment horizontal="left" vertical="center" wrapText="1" indent="1"/>
    </xf>
    <xf numFmtId="0" fontId="4" fillId="0" borderId="12" xfId="0" applyFont="1" applyFill="1" applyBorder="1" applyAlignment="1">
      <alignment horizontal="left" vertical="center" indent="1"/>
    </xf>
    <xf numFmtId="43" fontId="4" fillId="0" borderId="2" xfId="1" applyNumberFormat="1" applyFont="1" applyFill="1" applyBorder="1" applyAlignment="1">
      <alignment horizontal="center" vertical="center"/>
    </xf>
    <xf numFmtId="164" fontId="4" fillId="0" borderId="2" xfId="1" applyNumberFormat="1" applyFont="1" applyFill="1" applyBorder="1" applyAlignment="1">
      <alignment horizontal="center" vertical="center"/>
    </xf>
    <xf numFmtId="0" fontId="4" fillId="0" borderId="0" xfId="0" applyFont="1" applyBorder="1" applyAlignment="1">
      <alignment horizontal="left" vertical="center" indent="1"/>
    </xf>
    <xf numFmtId="164" fontId="4" fillId="0" borderId="0" xfId="1" applyNumberFormat="1" applyFont="1" applyFill="1" applyBorder="1" applyAlignment="1">
      <alignment horizontal="center" vertical="center"/>
    </xf>
    <xf numFmtId="164" fontId="4" fillId="0" borderId="0" xfId="1" applyNumberFormat="1" applyFont="1" applyBorder="1" applyAlignment="1">
      <alignment horizontal="left" vertical="center"/>
    </xf>
    <xf numFmtId="0" fontId="12" fillId="0" borderId="0" xfId="0" applyFont="1" applyAlignment="1">
      <alignment horizontal="left" vertical="center" wrapText="1" indent="1"/>
    </xf>
    <xf numFmtId="0" fontId="4" fillId="0" borderId="2" xfId="0" applyFont="1" applyBorder="1"/>
    <xf numFmtId="0" fontId="4" fillId="8" borderId="2" xfId="0" applyFont="1" applyFill="1" applyBorder="1"/>
    <xf numFmtId="0" fontId="13" fillId="0" borderId="0" xfId="0" applyFont="1"/>
    <xf numFmtId="0" fontId="4" fillId="0" borderId="0" xfId="0" applyFont="1" applyBorder="1"/>
    <xf numFmtId="164" fontId="3" fillId="2" borderId="2" xfId="1" applyNumberFormat="1" applyFont="1" applyFill="1" applyBorder="1" applyAlignment="1">
      <alignment horizontal="center" vertical="center"/>
    </xf>
    <xf numFmtId="164" fontId="3" fillId="2" borderId="13" xfId="1" applyNumberFormat="1" applyFont="1" applyFill="1" applyBorder="1" applyAlignment="1">
      <alignment horizontal="center" vertical="center"/>
    </xf>
    <xf numFmtId="164" fontId="3" fillId="2" borderId="14" xfId="1" applyNumberFormat="1" applyFont="1" applyFill="1" applyBorder="1" applyAlignment="1">
      <alignment horizontal="center" vertical="center"/>
    </xf>
    <xf numFmtId="0" fontId="4" fillId="3" borderId="13" xfId="0" applyFont="1" applyFill="1" applyBorder="1" applyAlignment="1">
      <alignment vertical="center"/>
    </xf>
    <xf numFmtId="0" fontId="4" fillId="3" borderId="14" xfId="0" applyFont="1" applyFill="1" applyBorder="1" applyAlignment="1">
      <alignment vertical="center"/>
    </xf>
    <xf numFmtId="17" fontId="0" fillId="0" borderId="0" xfId="0" applyNumberFormat="1" applyAlignment="1">
      <alignment horizontal="left" vertical="center" indent="1"/>
    </xf>
    <xf numFmtId="0" fontId="3" fillId="0" borderId="16" xfId="0" applyFont="1" applyBorder="1" applyAlignment="1">
      <alignment horizontal="left" vertical="center" indent="1"/>
    </xf>
    <xf numFmtId="0" fontId="4" fillId="0" borderId="16" xfId="0" applyFont="1" applyBorder="1" applyAlignment="1">
      <alignment vertical="center"/>
    </xf>
    <xf numFmtId="0" fontId="4" fillId="0" borderId="11" xfId="0" applyFont="1" applyBorder="1" applyAlignment="1">
      <alignment vertical="center" wrapText="1"/>
    </xf>
    <xf numFmtId="0" fontId="7" fillId="4" borderId="0" xfId="0" applyFont="1" applyFill="1" applyAlignment="1">
      <alignment horizontal="left" vertical="center"/>
    </xf>
    <xf numFmtId="0" fontId="3"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4" fillId="0" borderId="0" xfId="0" applyFont="1" applyBorder="1" applyAlignment="1">
      <alignment horizontal="left" vertical="center"/>
    </xf>
    <xf numFmtId="43" fontId="4" fillId="0" borderId="8" xfId="1" applyFont="1" applyBorder="1" applyAlignment="1">
      <alignment horizontal="left" vertical="center"/>
    </xf>
    <xf numFmtId="43" fontId="4" fillId="0" borderId="3" xfId="1" applyFont="1" applyBorder="1" applyAlignment="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4" fillId="9" borderId="8" xfId="0" applyFont="1" applyFill="1" applyBorder="1" applyAlignment="1">
      <alignment horizontal="left" vertical="center" wrapText="1" indent="1"/>
    </xf>
    <xf numFmtId="0" fontId="0" fillId="9" borderId="15" xfId="0" applyFill="1" applyBorder="1" applyAlignment="1">
      <alignment horizontal="left" vertical="center" wrapText="1" indent="1"/>
    </xf>
    <xf numFmtId="0" fontId="0" fillId="9" borderId="3" xfId="0" applyFill="1" applyBorder="1" applyAlignment="1">
      <alignment horizontal="left" vertical="center" wrapText="1" indent="1"/>
    </xf>
    <xf numFmtId="0" fontId="3" fillId="9" borderId="17" xfId="0" applyFont="1" applyFill="1" applyBorder="1" applyAlignment="1">
      <alignment horizontal="left" vertical="center"/>
    </xf>
    <xf numFmtId="0" fontId="0" fillId="9" borderId="18" xfId="0" applyFill="1" applyBorder="1" applyAlignment="1">
      <alignment vertical="center"/>
    </xf>
    <xf numFmtId="0" fontId="0" fillId="9" borderId="16" xfId="0" applyFill="1" applyBorder="1" applyAlignment="1">
      <alignment vertical="center"/>
    </xf>
    <xf numFmtId="0" fontId="0" fillId="9" borderId="19" xfId="0" applyFill="1" applyBorder="1" applyAlignment="1">
      <alignment vertical="center"/>
    </xf>
    <xf numFmtId="0" fontId="0" fillId="9" borderId="12" xfId="0" applyFill="1" applyBorder="1" applyAlignment="1">
      <alignment vertical="center"/>
    </xf>
    <xf numFmtId="0" fontId="0" fillId="9" borderId="10" xfId="0" applyFill="1" applyBorder="1" applyAlignment="1">
      <alignment vertical="center"/>
    </xf>
    <xf numFmtId="0" fontId="3" fillId="0" borderId="1" xfId="0" applyFont="1" applyBorder="1" applyAlignment="1">
      <alignment horizontal="left" vertical="center" indent="1"/>
    </xf>
    <xf numFmtId="0" fontId="0" fillId="0" borderId="4" xfId="0" applyBorder="1" applyAlignment="1">
      <alignment horizontal="left" vertical="center" indent="1"/>
    </xf>
    <xf numFmtId="0" fontId="3" fillId="2" borderId="1" xfId="0" applyFont="1" applyFill="1" applyBorder="1" applyAlignment="1">
      <alignment horizontal="center" vertical="center" wrapText="1"/>
    </xf>
    <xf numFmtId="0" fontId="0" fillId="2" borderId="4" xfId="0" applyFill="1" applyBorder="1" applyAlignment="1">
      <alignment horizontal="center" vertical="center" wrapText="1"/>
    </xf>
  </cellXfs>
  <cellStyles count="3">
    <cellStyle name="Comma" xfId="1" builtinId="3"/>
    <cellStyle name="Normal" xfId="0" builtinId="0"/>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9"/>
  <sheetViews>
    <sheetView showGridLines="0" tabSelected="1" zoomScaleNormal="100" workbookViewId="0">
      <selection activeCell="I8" sqref="I8"/>
    </sheetView>
  </sheetViews>
  <sheetFormatPr defaultColWidth="9.109375" defaultRowHeight="14.4" x14ac:dyDescent="0.3"/>
  <cols>
    <col min="1" max="3" width="2.6640625" style="38" customWidth="1"/>
    <col min="4" max="4" width="99.44140625" style="38" customWidth="1"/>
    <col min="5" max="6" width="2.6640625" style="38" customWidth="1"/>
    <col min="7" max="7" width="9.109375" style="38" customWidth="1"/>
    <col min="8" max="16384" width="9.109375" style="38"/>
  </cols>
  <sheetData>
    <row r="2" spans="2:6" ht="39" customHeight="1" x14ac:dyDescent="0.3">
      <c r="B2" s="58"/>
      <c r="C2" s="58"/>
      <c r="D2" s="41" t="s">
        <v>57</v>
      </c>
      <c r="E2" s="58"/>
      <c r="F2" s="58"/>
    </row>
    <row r="3" spans="2:6" x14ac:dyDescent="0.3">
      <c r="B3" s="58"/>
      <c r="C3" s="59"/>
      <c r="D3" s="60"/>
      <c r="E3" s="59"/>
      <c r="F3" s="58"/>
    </row>
    <row r="4" spans="2:6" ht="28.8" x14ac:dyDescent="0.3">
      <c r="B4" s="58"/>
      <c r="D4" s="39" t="s">
        <v>102</v>
      </c>
      <c r="F4" s="58"/>
    </row>
    <row r="5" spans="2:6" x14ac:dyDescent="0.3">
      <c r="B5" s="58"/>
      <c r="D5" s="39" t="s">
        <v>99</v>
      </c>
      <c r="F5" s="58"/>
    </row>
    <row r="6" spans="2:6" x14ac:dyDescent="0.3">
      <c r="B6" s="58"/>
      <c r="D6" s="37" t="s">
        <v>47</v>
      </c>
      <c r="F6" s="58"/>
    </row>
    <row r="7" spans="2:6" x14ac:dyDescent="0.3">
      <c r="B7" s="58"/>
      <c r="D7" s="39" t="s">
        <v>115</v>
      </c>
      <c r="F7" s="58"/>
    </row>
    <row r="8" spans="2:6" x14ac:dyDescent="0.3">
      <c r="B8" s="58"/>
      <c r="D8" s="39" t="s">
        <v>106</v>
      </c>
      <c r="F8" s="58"/>
    </row>
    <row r="9" spans="2:6" x14ac:dyDescent="0.3">
      <c r="B9" s="58"/>
      <c r="D9" s="39" t="s">
        <v>100</v>
      </c>
      <c r="F9" s="58"/>
    </row>
    <row r="10" spans="2:6" x14ac:dyDescent="0.3">
      <c r="B10" s="58"/>
      <c r="D10" s="37" t="s">
        <v>101</v>
      </c>
      <c r="F10" s="58"/>
    </row>
    <row r="11" spans="2:6" x14ac:dyDescent="0.3">
      <c r="B11" s="58"/>
      <c r="D11" s="37"/>
      <c r="F11" s="58"/>
    </row>
    <row r="12" spans="2:6" x14ac:dyDescent="0.3">
      <c r="B12" s="58"/>
      <c r="D12" s="39"/>
      <c r="F12" s="58"/>
    </row>
    <row r="13" spans="2:6" ht="57.6" x14ac:dyDescent="0.3">
      <c r="B13" s="58"/>
      <c r="D13" s="63" t="s">
        <v>105</v>
      </c>
      <c r="F13" s="58"/>
    </row>
    <row r="14" spans="2:6" x14ac:dyDescent="0.3">
      <c r="B14" s="58"/>
      <c r="D14" s="39"/>
      <c r="F14" s="58"/>
    </row>
    <row r="15" spans="2:6" ht="28.8" x14ac:dyDescent="0.3">
      <c r="B15" s="58"/>
      <c r="D15" s="70" t="s">
        <v>110</v>
      </c>
      <c r="F15" s="58"/>
    </row>
    <row r="16" spans="2:6" x14ac:dyDescent="0.3">
      <c r="B16" s="58"/>
      <c r="D16" s="37"/>
      <c r="F16" s="58"/>
    </row>
    <row r="17" spans="2:6" x14ac:dyDescent="0.3">
      <c r="B17" s="58"/>
      <c r="D17" s="40" t="s">
        <v>48</v>
      </c>
      <c r="F17" s="58"/>
    </row>
    <row r="18" spans="2:6" ht="28.8" x14ac:dyDescent="0.3">
      <c r="B18" s="58"/>
      <c r="D18" s="40" t="s">
        <v>49</v>
      </c>
      <c r="F18" s="58"/>
    </row>
    <row r="19" spans="2:6" x14ac:dyDescent="0.3">
      <c r="B19" s="58"/>
      <c r="D19" s="40" t="s">
        <v>44</v>
      </c>
      <c r="F19" s="58"/>
    </row>
    <row r="20" spans="2:6" x14ac:dyDescent="0.3">
      <c r="B20" s="58"/>
      <c r="F20" s="58"/>
    </row>
    <row r="21" spans="2:6" x14ac:dyDescent="0.3">
      <c r="B21" s="58"/>
      <c r="F21" s="58"/>
    </row>
    <row r="22" spans="2:6" x14ac:dyDescent="0.3">
      <c r="B22" s="58"/>
      <c r="C22" s="58"/>
      <c r="D22" s="58"/>
      <c r="E22" s="58"/>
      <c r="F22" s="58"/>
    </row>
    <row r="29" spans="2:6" x14ac:dyDescent="0.3">
      <c r="D29" s="80">
        <v>44505</v>
      </c>
    </row>
  </sheetData>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4"/>
  <sheetViews>
    <sheetView showGridLines="0" zoomScaleNormal="100" workbookViewId="0">
      <selection activeCell="E6" sqref="E6:H7"/>
    </sheetView>
  </sheetViews>
  <sheetFormatPr defaultColWidth="9.109375" defaultRowHeight="13.8" x14ac:dyDescent="0.3"/>
  <cols>
    <col min="1" max="1" width="3.6640625" style="8" customWidth="1"/>
    <col min="2" max="2" width="23.5546875" style="8" customWidth="1"/>
    <col min="3" max="3" width="42.5546875" style="8" customWidth="1"/>
    <col min="4" max="4" width="9.109375" style="8"/>
    <col min="5" max="5" width="31.6640625" style="8" customWidth="1"/>
    <col min="6" max="7" width="14.6640625" style="8" customWidth="1"/>
    <col min="8" max="8" width="38.88671875" style="8" bestFit="1" customWidth="1"/>
    <col min="9" max="16384" width="9.109375" style="8"/>
  </cols>
  <sheetData>
    <row r="2" spans="2:8" ht="25.8" x14ac:dyDescent="0.3">
      <c r="B2" s="84" t="s">
        <v>55</v>
      </c>
      <c r="C2" s="84"/>
      <c r="D2" s="84"/>
      <c r="E2" s="84"/>
      <c r="F2" s="84"/>
      <c r="G2" s="84"/>
      <c r="H2" s="84"/>
    </row>
    <row r="3" spans="2:8" ht="14.4" thickBot="1" x14ac:dyDescent="0.35"/>
    <row r="4" spans="2:8" ht="14.4" thickBot="1" x14ac:dyDescent="0.35">
      <c r="B4" s="23" t="s">
        <v>104</v>
      </c>
      <c r="C4" s="22"/>
    </row>
    <row r="6" spans="2:8" x14ac:dyDescent="0.3">
      <c r="B6" s="8" t="s">
        <v>11</v>
      </c>
      <c r="E6" s="3"/>
      <c r="F6" s="33" t="s">
        <v>5</v>
      </c>
      <c r="G6" s="33" t="s">
        <v>6</v>
      </c>
      <c r="H6" s="33" t="s">
        <v>7</v>
      </c>
    </row>
    <row r="7" spans="2:8" x14ac:dyDescent="0.3">
      <c r="B7" s="8" t="s">
        <v>12</v>
      </c>
      <c r="E7" s="34" t="s">
        <v>4</v>
      </c>
      <c r="F7" s="6"/>
      <c r="G7" s="6"/>
      <c r="H7" s="6"/>
    </row>
    <row r="8" spans="2:8" x14ac:dyDescent="0.3">
      <c r="B8" s="8" t="s">
        <v>13</v>
      </c>
      <c r="E8" s="26" t="s">
        <v>70</v>
      </c>
      <c r="F8" s="75" t="s">
        <v>14</v>
      </c>
      <c r="G8" s="75" t="s">
        <v>15</v>
      </c>
      <c r="H8" s="1" t="s">
        <v>62</v>
      </c>
    </row>
    <row r="9" spans="2:8" x14ac:dyDescent="0.3">
      <c r="E9" s="62" t="s">
        <v>65</v>
      </c>
      <c r="F9" s="54"/>
      <c r="G9" s="54"/>
      <c r="H9" s="32"/>
    </row>
    <row r="10" spans="2:8" x14ac:dyDescent="0.3">
      <c r="B10" s="8" t="s">
        <v>8</v>
      </c>
      <c r="E10" s="61" t="s">
        <v>67</v>
      </c>
      <c r="F10" s="55"/>
      <c r="G10" s="55"/>
      <c r="H10" s="10"/>
    </row>
    <row r="11" spans="2:8" ht="14.4" thickBot="1" x14ac:dyDescent="0.35">
      <c r="E11" s="2" t="s">
        <v>0</v>
      </c>
      <c r="F11" s="55"/>
      <c r="G11" s="55"/>
      <c r="H11" s="10"/>
    </row>
    <row r="12" spans="2:8" ht="14.4" thickBot="1" x14ac:dyDescent="0.35">
      <c r="B12" s="29" t="s">
        <v>45</v>
      </c>
      <c r="C12" s="30"/>
      <c r="E12" s="2" t="s">
        <v>3</v>
      </c>
      <c r="F12" s="56"/>
      <c r="G12" s="56"/>
      <c r="H12" s="10" t="s">
        <v>25</v>
      </c>
    </row>
    <row r="13" spans="2:8" ht="14.4" thickBot="1" x14ac:dyDescent="0.35">
      <c r="E13" s="35" t="s">
        <v>71</v>
      </c>
    </row>
    <row r="14" spans="2:8" ht="15" thickBot="1" x14ac:dyDescent="0.35">
      <c r="B14" s="85" t="s">
        <v>107</v>
      </c>
      <c r="C14" s="86"/>
      <c r="E14" s="35" t="s">
        <v>66</v>
      </c>
    </row>
    <row r="15" spans="2:8" ht="14.4" thickBot="1" x14ac:dyDescent="0.35">
      <c r="B15" s="76" t="s">
        <v>112</v>
      </c>
      <c r="C15" s="77" t="s">
        <v>108</v>
      </c>
    </row>
    <row r="16" spans="2:8" ht="14.4" thickBot="1" x14ac:dyDescent="0.35">
      <c r="B16" s="78"/>
      <c r="C16" s="79"/>
      <c r="E16" s="3"/>
      <c r="F16" s="33" t="s">
        <v>5</v>
      </c>
      <c r="G16" s="33" t="s">
        <v>6</v>
      </c>
      <c r="H16" s="33" t="s">
        <v>7</v>
      </c>
    </row>
    <row r="17" spans="2:8" x14ac:dyDescent="0.3">
      <c r="E17" s="34" t="s">
        <v>9</v>
      </c>
      <c r="F17" s="6"/>
      <c r="G17" s="6"/>
      <c r="H17" s="6"/>
    </row>
    <row r="18" spans="2:8" x14ac:dyDescent="0.3">
      <c r="E18" s="26" t="s">
        <v>70</v>
      </c>
      <c r="F18" s="75" t="s">
        <v>14</v>
      </c>
      <c r="G18" s="75" t="s">
        <v>15</v>
      </c>
      <c r="H18" s="1" t="s">
        <v>62</v>
      </c>
    </row>
    <row r="19" spans="2:8" x14ac:dyDescent="0.3">
      <c r="B19" s="87" t="s">
        <v>111</v>
      </c>
      <c r="C19" s="88"/>
      <c r="E19" s="62" t="s">
        <v>65</v>
      </c>
      <c r="F19" s="54"/>
      <c r="G19" s="54"/>
      <c r="H19" s="32"/>
    </row>
    <row r="20" spans="2:8" x14ac:dyDescent="0.3">
      <c r="B20" s="88"/>
      <c r="C20" s="88"/>
      <c r="E20" s="61" t="s">
        <v>67</v>
      </c>
      <c r="F20" s="55"/>
      <c r="G20" s="55"/>
      <c r="H20" s="10"/>
    </row>
    <row r="21" spans="2:8" x14ac:dyDescent="0.3">
      <c r="B21" s="88"/>
      <c r="C21" s="88"/>
      <c r="E21" s="2" t="s">
        <v>0</v>
      </c>
      <c r="F21" s="55"/>
      <c r="G21" s="55"/>
      <c r="H21" s="10"/>
    </row>
    <row r="22" spans="2:8" x14ac:dyDescent="0.3">
      <c r="B22" s="88"/>
      <c r="C22" s="88"/>
      <c r="E22" s="2" t="s">
        <v>3</v>
      </c>
      <c r="F22" s="56"/>
      <c r="G22" s="56"/>
      <c r="H22" s="10" t="s">
        <v>25</v>
      </c>
    </row>
    <row r="23" spans="2:8" x14ac:dyDescent="0.3">
      <c r="B23" s="89"/>
      <c r="C23" s="89"/>
      <c r="E23" s="35" t="s">
        <v>71</v>
      </c>
    </row>
    <row r="24" spans="2:8" x14ac:dyDescent="0.3">
      <c r="B24" s="89"/>
      <c r="C24" s="89"/>
    </row>
    <row r="25" spans="2:8" x14ac:dyDescent="0.3">
      <c r="E25" s="3"/>
      <c r="F25" s="33" t="s">
        <v>5</v>
      </c>
      <c r="G25" s="33" t="s">
        <v>6</v>
      </c>
      <c r="H25" s="33" t="s">
        <v>7</v>
      </c>
    </row>
    <row r="26" spans="2:8" x14ac:dyDescent="0.3">
      <c r="E26" s="34" t="s">
        <v>10</v>
      </c>
      <c r="F26" s="6"/>
      <c r="G26" s="6"/>
      <c r="H26" s="6"/>
    </row>
    <row r="27" spans="2:8" x14ac:dyDescent="0.3">
      <c r="E27" s="26" t="s">
        <v>70</v>
      </c>
      <c r="F27" s="75" t="s">
        <v>14</v>
      </c>
      <c r="G27" s="75" t="s">
        <v>15</v>
      </c>
      <c r="H27" s="1" t="s">
        <v>62</v>
      </c>
    </row>
    <row r="28" spans="2:8" x14ac:dyDescent="0.3">
      <c r="E28" s="62" t="s">
        <v>65</v>
      </c>
      <c r="F28" s="54"/>
      <c r="G28" s="54"/>
      <c r="H28" s="32"/>
    </row>
    <row r="29" spans="2:8" x14ac:dyDescent="0.3">
      <c r="E29" s="61" t="s">
        <v>67</v>
      </c>
      <c r="F29" s="55"/>
      <c r="G29" s="55"/>
      <c r="H29" s="10"/>
    </row>
    <row r="30" spans="2:8" x14ac:dyDescent="0.3">
      <c r="E30" s="2" t="s">
        <v>0</v>
      </c>
      <c r="F30" s="55"/>
      <c r="G30" s="55"/>
      <c r="H30" s="10"/>
    </row>
    <row r="31" spans="2:8" x14ac:dyDescent="0.3">
      <c r="E31" s="2" t="s">
        <v>3</v>
      </c>
      <c r="F31" s="56"/>
      <c r="G31" s="56"/>
      <c r="H31" s="10" t="s">
        <v>25</v>
      </c>
    </row>
    <row r="32" spans="2:8" x14ac:dyDescent="0.3">
      <c r="E32" s="35" t="s">
        <v>71</v>
      </c>
    </row>
    <row r="34" spans="5:5" x14ac:dyDescent="0.3">
      <c r="E34" s="36" t="s">
        <v>56</v>
      </c>
    </row>
  </sheetData>
  <mergeCells count="3">
    <mergeCell ref="B2:H2"/>
    <mergeCell ref="B14:C14"/>
    <mergeCell ref="B19:C24"/>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showGridLines="0" zoomScaleNormal="100" workbookViewId="0">
      <selection activeCell="B20" sqref="B20"/>
    </sheetView>
  </sheetViews>
  <sheetFormatPr defaultColWidth="9.109375" defaultRowHeight="13.8" x14ac:dyDescent="0.3"/>
  <cols>
    <col min="1" max="1" width="3.6640625" style="8" customWidth="1"/>
    <col min="2" max="2" width="23.6640625" style="8" customWidth="1"/>
    <col min="3" max="3" width="35.6640625" style="8" customWidth="1"/>
    <col min="4" max="4" width="4.88671875" style="8" customWidth="1"/>
    <col min="5" max="5" width="35.6640625" style="8" customWidth="1"/>
    <col min="6" max="7" width="12.6640625" style="8" customWidth="1"/>
    <col min="8" max="8" width="67" style="8" customWidth="1"/>
    <col min="9" max="16384" width="9.109375" style="8"/>
  </cols>
  <sheetData>
    <row r="2" spans="2:8" ht="25.8" x14ac:dyDescent="0.3">
      <c r="B2" s="84" t="s">
        <v>53</v>
      </c>
      <c r="C2" s="84"/>
      <c r="D2" s="84"/>
      <c r="E2" s="84"/>
      <c r="F2" s="84"/>
      <c r="G2" s="84"/>
      <c r="H2" s="84"/>
    </row>
    <row r="3" spans="2:8" ht="14.4" thickBot="1" x14ac:dyDescent="0.35"/>
    <row r="4" spans="2:8" ht="14.4" thickBot="1" x14ac:dyDescent="0.35">
      <c r="B4" s="5" t="s">
        <v>104</v>
      </c>
      <c r="C4" s="22"/>
      <c r="D4" s="14"/>
      <c r="E4" s="90"/>
      <c r="F4" s="90"/>
      <c r="G4" s="90"/>
      <c r="H4" s="90"/>
    </row>
    <row r="5" spans="2:8" ht="14.4" thickBot="1" x14ac:dyDescent="0.35">
      <c r="B5" s="31" t="s">
        <v>18</v>
      </c>
      <c r="C5" s="27"/>
    </row>
    <row r="6" spans="2:8" ht="14.4" thickBot="1" x14ac:dyDescent="0.35">
      <c r="B6" s="31" t="s">
        <v>19</v>
      </c>
      <c r="C6" s="27"/>
    </row>
    <row r="8" spans="2:8" x14ac:dyDescent="0.3">
      <c r="B8" s="7" t="s">
        <v>21</v>
      </c>
      <c r="C8" s="7" t="s">
        <v>64</v>
      </c>
      <c r="E8" s="26" t="s">
        <v>70</v>
      </c>
      <c r="F8" s="1" t="s">
        <v>14</v>
      </c>
      <c r="G8" s="1" t="s">
        <v>15</v>
      </c>
      <c r="H8" s="1" t="s">
        <v>62</v>
      </c>
    </row>
    <row r="9" spans="2:8" x14ac:dyDescent="0.3">
      <c r="B9" s="6" t="s">
        <v>22</v>
      </c>
      <c r="C9" s="3"/>
      <c r="E9" s="3" t="s">
        <v>16</v>
      </c>
      <c r="F9" s="53"/>
      <c r="G9" s="54"/>
      <c r="H9" s="4"/>
    </row>
    <row r="10" spans="2:8" x14ac:dyDescent="0.3">
      <c r="B10" s="6" t="s">
        <v>23</v>
      </c>
      <c r="C10" s="3"/>
      <c r="E10" s="62" t="s">
        <v>68</v>
      </c>
      <c r="F10" s="54"/>
      <c r="G10" s="54"/>
      <c r="H10" s="91" t="s">
        <v>17</v>
      </c>
    </row>
    <row r="11" spans="2:8" x14ac:dyDescent="0.3">
      <c r="B11" s="6" t="s">
        <v>46</v>
      </c>
      <c r="C11" s="3"/>
      <c r="E11" s="61" t="s">
        <v>54</v>
      </c>
      <c r="F11" s="54"/>
      <c r="G11" s="54"/>
      <c r="H11" s="92"/>
    </row>
    <row r="12" spans="2:8" x14ac:dyDescent="0.3">
      <c r="B12" s="21"/>
      <c r="C12" s="21"/>
      <c r="E12" s="35" t="s">
        <v>20</v>
      </c>
    </row>
    <row r="13" spans="2:8" x14ac:dyDescent="0.3">
      <c r="B13" s="8" t="s">
        <v>24</v>
      </c>
      <c r="E13" s="35" t="s">
        <v>71</v>
      </c>
    </row>
    <row r="14" spans="2:8" ht="14.4" thickBot="1" x14ac:dyDescent="0.35"/>
    <row r="15" spans="2:8" ht="14.4" thickBot="1" x14ac:dyDescent="0.35">
      <c r="B15" s="29" t="s">
        <v>45</v>
      </c>
      <c r="C15" s="30"/>
    </row>
    <row r="16" spans="2:8" x14ac:dyDescent="0.3">
      <c r="C16" s="28"/>
    </row>
    <row r="18" spans="2:3" ht="14.4" thickBot="1" x14ac:dyDescent="0.35"/>
    <row r="19" spans="2:3" ht="15" thickBot="1" x14ac:dyDescent="0.35">
      <c r="B19" s="85" t="s">
        <v>109</v>
      </c>
      <c r="C19" s="86"/>
    </row>
    <row r="20" spans="2:3" ht="14.4" thickBot="1" x14ac:dyDescent="0.35">
      <c r="B20" s="76" t="s">
        <v>112</v>
      </c>
      <c r="C20" s="77" t="s">
        <v>108</v>
      </c>
    </row>
    <row r="21" spans="2:3" ht="14.4" thickBot="1" x14ac:dyDescent="0.35">
      <c r="B21" s="78"/>
      <c r="C21" s="79"/>
    </row>
    <row r="24" spans="2:3" x14ac:dyDescent="0.3">
      <c r="B24" s="87" t="s">
        <v>111</v>
      </c>
      <c r="C24" s="88"/>
    </row>
    <row r="25" spans="2:3" x14ac:dyDescent="0.3">
      <c r="B25" s="88"/>
      <c r="C25" s="88"/>
    </row>
    <row r="26" spans="2:3" x14ac:dyDescent="0.3">
      <c r="B26" s="88"/>
      <c r="C26" s="88"/>
    </row>
    <row r="27" spans="2:3" x14ac:dyDescent="0.3">
      <c r="B27" s="88"/>
      <c r="C27" s="88"/>
    </row>
    <row r="28" spans="2:3" x14ac:dyDescent="0.3">
      <c r="B28" s="88"/>
      <c r="C28" s="88"/>
    </row>
    <row r="29" spans="2:3" x14ac:dyDescent="0.3">
      <c r="B29" s="88"/>
      <c r="C29" s="88"/>
    </row>
    <row r="30" spans="2:3" x14ac:dyDescent="0.3">
      <c r="B30" s="88"/>
      <c r="C30" s="88"/>
    </row>
  </sheetData>
  <mergeCells count="5">
    <mergeCell ref="E4:H4"/>
    <mergeCell ref="B2:H2"/>
    <mergeCell ref="H10:H11"/>
    <mergeCell ref="B19:C19"/>
    <mergeCell ref="B24:C30"/>
  </mergeCells>
  <pageMargins left="0.7" right="0.7" top="0.75" bottom="0.75" header="0.3" footer="0.3"/>
  <pageSetup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
  <sheetViews>
    <sheetView showGridLines="0" zoomScaleNormal="100" workbookViewId="0">
      <selection activeCell="B4" sqref="B4"/>
    </sheetView>
  </sheetViews>
  <sheetFormatPr defaultColWidth="9.109375" defaultRowHeight="13.8" x14ac:dyDescent="0.3"/>
  <cols>
    <col min="1" max="1" width="3.6640625" style="25" customWidth="1"/>
    <col min="2" max="2" width="30.44140625" style="25" bestFit="1" customWidth="1"/>
    <col min="3" max="4" width="12.6640625" style="25" customWidth="1"/>
    <col min="5" max="5" width="45.44140625" style="25" bestFit="1" customWidth="1"/>
    <col min="6" max="16384" width="9.109375" style="25"/>
  </cols>
  <sheetData>
    <row r="2" spans="2:10" ht="25.8" x14ac:dyDescent="0.3">
      <c r="B2" s="84" t="s">
        <v>51</v>
      </c>
      <c r="C2" s="84"/>
      <c r="D2" s="84"/>
      <c r="E2" s="84"/>
      <c r="F2" s="24"/>
      <c r="G2" s="24"/>
      <c r="H2" s="24"/>
      <c r="I2" s="24"/>
      <c r="J2" s="24"/>
    </row>
    <row r="3" spans="2:10" ht="14.4" thickBot="1" x14ac:dyDescent="0.35"/>
    <row r="4" spans="2:10" ht="14.4" thickBot="1" x14ac:dyDescent="0.35">
      <c r="B4" s="5" t="s">
        <v>104</v>
      </c>
      <c r="C4" s="93"/>
      <c r="D4" s="94"/>
      <c r="E4" s="95"/>
    </row>
    <row r="5" spans="2:10" x14ac:dyDescent="0.3">
      <c r="B5" s="8"/>
      <c r="C5" s="8"/>
      <c r="D5" s="8"/>
      <c r="E5" s="8"/>
    </row>
    <row r="6" spans="2:10" x14ac:dyDescent="0.3">
      <c r="B6" s="26" t="s">
        <v>70</v>
      </c>
      <c r="C6" s="1" t="s">
        <v>26</v>
      </c>
      <c r="D6" s="1" t="s">
        <v>27</v>
      </c>
      <c r="E6" s="1" t="s">
        <v>62</v>
      </c>
    </row>
    <row r="7" spans="2:10" x14ac:dyDescent="0.3">
      <c r="B7" s="43" t="s">
        <v>28</v>
      </c>
      <c r="C7" s="44">
        <v>240</v>
      </c>
      <c r="D7" s="45">
        <v>240</v>
      </c>
      <c r="E7" s="46" t="s">
        <v>2</v>
      </c>
    </row>
    <row r="8" spans="2:10" x14ac:dyDescent="0.3">
      <c r="B8" s="3" t="s">
        <v>29</v>
      </c>
      <c r="C8" s="55"/>
      <c r="D8" s="55"/>
      <c r="E8" s="10" t="s">
        <v>30</v>
      </c>
    </row>
    <row r="9" spans="2:10" x14ac:dyDescent="0.3">
      <c r="B9" s="3" t="s">
        <v>31</v>
      </c>
      <c r="C9" s="54"/>
      <c r="D9" s="54"/>
      <c r="E9" s="9"/>
    </row>
    <row r="10" spans="2:10" x14ac:dyDescent="0.3">
      <c r="B10" s="3" t="s">
        <v>32</v>
      </c>
      <c r="C10" s="54"/>
      <c r="D10" s="54"/>
      <c r="E10" s="9"/>
    </row>
    <row r="11" spans="2:10" x14ac:dyDescent="0.3">
      <c r="B11" s="2" t="s">
        <v>33</v>
      </c>
      <c r="C11" s="54"/>
      <c r="D11" s="54"/>
      <c r="E11" s="20" t="s">
        <v>50</v>
      </c>
    </row>
  </sheetData>
  <mergeCells count="2">
    <mergeCell ref="C4:E4"/>
    <mergeCell ref="B2:E2"/>
  </mergeCells>
  <pageMargins left="0.7" right="0.7" top="0.75" bottom="0.75" header="0.3" footer="0.3"/>
  <pageSetup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0"/>
  <sheetViews>
    <sheetView showGridLines="0" zoomScaleNormal="100" workbookViewId="0">
      <selection activeCell="F11" sqref="F11"/>
    </sheetView>
  </sheetViews>
  <sheetFormatPr defaultColWidth="9.109375" defaultRowHeight="13.8" x14ac:dyDescent="0.3"/>
  <cols>
    <col min="1" max="1" width="3.6640625" style="8" customWidth="1"/>
    <col min="2" max="2" width="39.6640625" style="8" customWidth="1"/>
    <col min="3" max="3" width="12.6640625" style="8" customWidth="1"/>
    <col min="4" max="4" width="50.6640625" style="8" customWidth="1"/>
    <col min="5" max="16384" width="9.109375" style="8"/>
  </cols>
  <sheetData>
    <row r="2" spans="1:6" ht="25.8" x14ac:dyDescent="0.3">
      <c r="B2" s="84" t="s">
        <v>116</v>
      </c>
      <c r="C2" s="84"/>
      <c r="D2" s="84"/>
    </row>
    <row r="3" spans="1:6" ht="14.4" thickBot="1" x14ac:dyDescent="0.35"/>
    <row r="4" spans="1:6" ht="14.4" thickBot="1" x14ac:dyDescent="0.35">
      <c r="A4" s="12"/>
      <c r="B4" s="11" t="s">
        <v>124</v>
      </c>
      <c r="C4" s="93"/>
      <c r="D4" s="95"/>
      <c r="F4" s="8" t="s">
        <v>114</v>
      </c>
    </row>
    <row r="5" spans="1:6" x14ac:dyDescent="0.3">
      <c r="A5" s="12"/>
    </row>
    <row r="6" spans="1:6" x14ac:dyDescent="0.3">
      <c r="A6" s="12"/>
      <c r="B6" s="13" t="s">
        <v>117</v>
      </c>
    </row>
    <row r="7" spans="1:6" x14ac:dyDescent="0.3">
      <c r="A7" s="12"/>
      <c r="B7" s="13"/>
    </row>
    <row r="8" spans="1:6" ht="14.4" x14ac:dyDescent="0.3">
      <c r="A8" s="12"/>
      <c r="B8" s="3"/>
      <c r="C8" s="107" t="s">
        <v>119</v>
      </c>
      <c r="D8" s="108"/>
      <c r="E8" s="81"/>
    </row>
    <row r="9" spans="1:6" ht="14.4" x14ac:dyDescent="0.3">
      <c r="A9" s="12"/>
      <c r="B9" s="34" t="s">
        <v>118</v>
      </c>
      <c r="C9" s="105"/>
      <c r="D9" s="106"/>
      <c r="E9" s="81"/>
    </row>
    <row r="10" spans="1:6" x14ac:dyDescent="0.3">
      <c r="A10" s="12"/>
      <c r="B10" s="96" t="s">
        <v>120</v>
      </c>
      <c r="C10" s="99"/>
      <c r="D10" s="100"/>
      <c r="E10" s="82"/>
    </row>
    <row r="11" spans="1:6" x14ac:dyDescent="0.3">
      <c r="A11" s="12"/>
      <c r="B11" s="97"/>
      <c r="C11" s="101"/>
      <c r="D11" s="102"/>
      <c r="E11" s="12"/>
    </row>
    <row r="12" spans="1:6" x14ac:dyDescent="0.3">
      <c r="A12" s="12"/>
      <c r="B12" s="97"/>
      <c r="C12" s="101"/>
      <c r="D12" s="102"/>
    </row>
    <row r="13" spans="1:6" x14ac:dyDescent="0.3">
      <c r="A13" s="16"/>
      <c r="B13" s="98"/>
      <c r="C13" s="103"/>
      <c r="D13" s="104"/>
    </row>
    <row r="14" spans="1:6" x14ac:dyDescent="0.3">
      <c r="A14" s="16"/>
      <c r="B14" s="26" t="s">
        <v>70</v>
      </c>
      <c r="C14" s="1" t="s">
        <v>34</v>
      </c>
      <c r="D14" s="15" t="s">
        <v>62</v>
      </c>
    </row>
    <row r="15" spans="1:6" x14ac:dyDescent="0.3">
      <c r="A15" s="12"/>
      <c r="B15" s="47" t="s">
        <v>3</v>
      </c>
      <c r="C15" s="48">
        <v>40</v>
      </c>
      <c r="D15" s="49" t="s">
        <v>2</v>
      </c>
    </row>
    <row r="16" spans="1:6" x14ac:dyDescent="0.3">
      <c r="A16" s="12"/>
      <c r="B16" s="47" t="s">
        <v>35</v>
      </c>
      <c r="C16" s="50">
        <v>1.1200000000000001</v>
      </c>
      <c r="D16" s="46" t="s">
        <v>2</v>
      </c>
    </row>
    <row r="17" spans="1:4" x14ac:dyDescent="0.3">
      <c r="A17" s="12"/>
      <c r="B17" s="47" t="s">
        <v>1</v>
      </c>
      <c r="C17" s="45">
        <v>240</v>
      </c>
      <c r="D17" s="46" t="s">
        <v>2</v>
      </c>
    </row>
    <row r="18" spans="1:4" x14ac:dyDescent="0.3">
      <c r="B18" s="2" t="s">
        <v>36</v>
      </c>
      <c r="C18" s="54"/>
      <c r="D18" s="18"/>
    </row>
    <row r="19" spans="1:4" x14ac:dyDescent="0.3">
      <c r="B19" s="2" t="s">
        <v>37</v>
      </c>
      <c r="C19" s="55"/>
      <c r="D19" s="17"/>
    </row>
    <row r="20" spans="1:4" x14ac:dyDescent="0.3">
      <c r="B20" s="83"/>
    </row>
    <row r="21" spans="1:4" ht="14.4" x14ac:dyDescent="0.3">
      <c r="B21" s="3"/>
      <c r="C21" s="107" t="s">
        <v>119</v>
      </c>
      <c r="D21" s="108"/>
    </row>
    <row r="22" spans="1:4" ht="14.4" x14ac:dyDescent="0.3">
      <c r="B22" s="34" t="s">
        <v>121</v>
      </c>
      <c r="C22" s="105"/>
      <c r="D22" s="106"/>
    </row>
    <row r="23" spans="1:4" x14ac:dyDescent="0.3">
      <c r="B23" s="96" t="s">
        <v>120</v>
      </c>
      <c r="C23" s="99"/>
      <c r="D23" s="100"/>
    </row>
    <row r="24" spans="1:4" x14ac:dyDescent="0.3">
      <c r="B24" s="97"/>
      <c r="C24" s="101"/>
      <c r="D24" s="102"/>
    </row>
    <row r="25" spans="1:4" x14ac:dyDescent="0.3">
      <c r="B25" s="97"/>
      <c r="C25" s="101"/>
      <c r="D25" s="102"/>
    </row>
    <row r="26" spans="1:4" x14ac:dyDescent="0.3">
      <c r="B26" s="98"/>
      <c r="C26" s="103"/>
      <c r="D26" s="104"/>
    </row>
    <row r="27" spans="1:4" x14ac:dyDescent="0.3">
      <c r="B27" s="26" t="s">
        <v>70</v>
      </c>
      <c r="C27" s="75" t="s">
        <v>34</v>
      </c>
      <c r="D27" s="15" t="s">
        <v>62</v>
      </c>
    </row>
    <row r="28" spans="1:4" x14ac:dyDescent="0.3">
      <c r="B28" s="47" t="s">
        <v>3</v>
      </c>
      <c r="C28" s="48">
        <v>40</v>
      </c>
      <c r="D28" s="49" t="s">
        <v>2</v>
      </c>
    </row>
    <row r="29" spans="1:4" x14ac:dyDescent="0.3">
      <c r="B29" s="47" t="s">
        <v>35</v>
      </c>
      <c r="C29" s="50">
        <v>1.1200000000000001</v>
      </c>
      <c r="D29" s="46" t="s">
        <v>2</v>
      </c>
    </row>
    <row r="30" spans="1:4" x14ac:dyDescent="0.3">
      <c r="B30" s="47" t="s">
        <v>1</v>
      </c>
      <c r="C30" s="45">
        <v>240</v>
      </c>
      <c r="D30" s="46" t="s">
        <v>2</v>
      </c>
    </row>
    <row r="31" spans="1:4" x14ac:dyDescent="0.3">
      <c r="B31" s="2" t="s">
        <v>36</v>
      </c>
      <c r="C31" s="54"/>
      <c r="D31" s="18"/>
    </row>
    <row r="32" spans="1:4" x14ac:dyDescent="0.3">
      <c r="B32" s="2" t="s">
        <v>37</v>
      </c>
      <c r="C32" s="55"/>
      <c r="D32" s="17"/>
    </row>
    <row r="34" spans="2:4" ht="14.4" x14ac:dyDescent="0.3">
      <c r="B34" s="3"/>
      <c r="C34" s="107" t="s">
        <v>119</v>
      </c>
      <c r="D34" s="108"/>
    </row>
    <row r="35" spans="2:4" ht="14.4" x14ac:dyDescent="0.3">
      <c r="B35" s="34" t="s">
        <v>122</v>
      </c>
      <c r="C35" s="105"/>
      <c r="D35" s="106"/>
    </row>
    <row r="36" spans="2:4" x14ac:dyDescent="0.3">
      <c r="B36" s="96" t="s">
        <v>120</v>
      </c>
      <c r="C36" s="99"/>
      <c r="D36" s="100"/>
    </row>
    <row r="37" spans="2:4" x14ac:dyDescent="0.3">
      <c r="B37" s="97"/>
      <c r="C37" s="101"/>
      <c r="D37" s="102"/>
    </row>
    <row r="38" spans="2:4" x14ac:dyDescent="0.3">
      <c r="B38" s="97"/>
      <c r="C38" s="101"/>
      <c r="D38" s="102"/>
    </row>
    <row r="39" spans="2:4" x14ac:dyDescent="0.3">
      <c r="B39" s="98"/>
      <c r="C39" s="103"/>
      <c r="D39" s="104"/>
    </row>
    <row r="40" spans="2:4" x14ac:dyDescent="0.3">
      <c r="B40" s="26" t="s">
        <v>70</v>
      </c>
      <c r="C40" s="75" t="s">
        <v>34</v>
      </c>
      <c r="D40" s="15" t="s">
        <v>62</v>
      </c>
    </row>
    <row r="41" spans="2:4" x14ac:dyDescent="0.3">
      <c r="B41" s="47" t="s">
        <v>3</v>
      </c>
      <c r="C41" s="48">
        <v>40</v>
      </c>
      <c r="D41" s="49" t="s">
        <v>2</v>
      </c>
    </row>
    <row r="42" spans="2:4" x14ac:dyDescent="0.3">
      <c r="B42" s="47" t="s">
        <v>35</v>
      </c>
      <c r="C42" s="50">
        <v>1.1200000000000001</v>
      </c>
      <c r="D42" s="46" t="s">
        <v>2</v>
      </c>
    </row>
    <row r="43" spans="2:4" x14ac:dyDescent="0.3">
      <c r="B43" s="47" t="s">
        <v>1</v>
      </c>
      <c r="C43" s="45">
        <v>240</v>
      </c>
      <c r="D43" s="46" t="s">
        <v>2</v>
      </c>
    </row>
    <row r="44" spans="2:4" x14ac:dyDescent="0.3">
      <c r="B44" s="2" t="s">
        <v>36</v>
      </c>
      <c r="C44" s="54"/>
      <c r="D44" s="18"/>
    </row>
    <row r="45" spans="2:4" x14ac:dyDescent="0.3">
      <c r="B45" s="2" t="s">
        <v>37</v>
      </c>
      <c r="C45" s="55"/>
      <c r="D45" s="17"/>
    </row>
    <row r="47" spans="2:4" ht="14.4" x14ac:dyDescent="0.3">
      <c r="B47" s="3"/>
      <c r="C47" s="107" t="s">
        <v>119</v>
      </c>
      <c r="D47" s="108"/>
    </row>
    <row r="48" spans="2:4" ht="14.4" x14ac:dyDescent="0.3">
      <c r="B48" s="34" t="s">
        <v>123</v>
      </c>
      <c r="C48" s="105"/>
      <c r="D48" s="106"/>
    </row>
    <row r="49" spans="2:4" x14ac:dyDescent="0.3">
      <c r="B49" s="96" t="s">
        <v>120</v>
      </c>
      <c r="C49" s="99"/>
      <c r="D49" s="100"/>
    </row>
    <row r="50" spans="2:4" x14ac:dyDescent="0.3">
      <c r="B50" s="97"/>
      <c r="C50" s="101"/>
      <c r="D50" s="102"/>
    </row>
    <row r="51" spans="2:4" x14ac:dyDescent="0.3">
      <c r="B51" s="97"/>
      <c r="C51" s="101"/>
      <c r="D51" s="102"/>
    </row>
    <row r="52" spans="2:4" x14ac:dyDescent="0.3">
      <c r="B52" s="98"/>
      <c r="C52" s="103"/>
      <c r="D52" s="104"/>
    </row>
    <row r="53" spans="2:4" x14ac:dyDescent="0.3">
      <c r="B53" s="26" t="s">
        <v>70</v>
      </c>
      <c r="C53" s="75" t="s">
        <v>34</v>
      </c>
      <c r="D53" s="15" t="s">
        <v>62</v>
      </c>
    </row>
    <row r="54" spans="2:4" x14ac:dyDescent="0.3">
      <c r="B54" s="47" t="s">
        <v>3</v>
      </c>
      <c r="C54" s="48">
        <v>40</v>
      </c>
      <c r="D54" s="49" t="s">
        <v>2</v>
      </c>
    </row>
    <row r="55" spans="2:4" x14ac:dyDescent="0.3">
      <c r="B55" s="47" t="s">
        <v>35</v>
      </c>
      <c r="C55" s="50">
        <v>1.1200000000000001</v>
      </c>
      <c r="D55" s="46" t="s">
        <v>2</v>
      </c>
    </row>
    <row r="56" spans="2:4" x14ac:dyDescent="0.3">
      <c r="B56" s="47" t="s">
        <v>1</v>
      </c>
      <c r="C56" s="45">
        <v>240</v>
      </c>
      <c r="D56" s="46" t="s">
        <v>2</v>
      </c>
    </row>
    <row r="57" spans="2:4" x14ac:dyDescent="0.3">
      <c r="B57" s="2" t="s">
        <v>36</v>
      </c>
      <c r="C57" s="54"/>
      <c r="D57" s="18"/>
    </row>
    <row r="58" spans="2:4" x14ac:dyDescent="0.3">
      <c r="B58" s="2" t="s">
        <v>37</v>
      </c>
      <c r="C58" s="55"/>
      <c r="D58" s="17"/>
    </row>
    <row r="60" spans="2:4" x14ac:dyDescent="0.3">
      <c r="B60" s="36" t="s">
        <v>113</v>
      </c>
    </row>
  </sheetData>
  <mergeCells count="18">
    <mergeCell ref="B2:D2"/>
    <mergeCell ref="C4:D4"/>
    <mergeCell ref="B10:B13"/>
    <mergeCell ref="C8:D8"/>
    <mergeCell ref="C9:D9"/>
    <mergeCell ref="C10:D13"/>
    <mergeCell ref="C21:D21"/>
    <mergeCell ref="C22:D22"/>
    <mergeCell ref="B23:B26"/>
    <mergeCell ref="C23:D26"/>
    <mergeCell ref="C34:D34"/>
    <mergeCell ref="B49:B52"/>
    <mergeCell ref="C49:D52"/>
    <mergeCell ref="C35:D35"/>
    <mergeCell ref="B36:B39"/>
    <mergeCell ref="C36:D39"/>
    <mergeCell ref="C47:D47"/>
    <mergeCell ref="C48:D48"/>
  </mergeCells>
  <pageMargins left="0.7" right="0.7" top="0.75" bottom="0.75" header="0.3" footer="0.3"/>
  <pageSetup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showGridLines="0" zoomScaleNormal="100" workbookViewId="0">
      <selection activeCell="B4" sqref="B4"/>
    </sheetView>
  </sheetViews>
  <sheetFormatPr defaultColWidth="9.109375" defaultRowHeight="13.8" x14ac:dyDescent="0.3"/>
  <cols>
    <col min="1" max="1" width="3.6640625" style="8" customWidth="1"/>
    <col min="2" max="2" width="39.6640625" style="8" customWidth="1"/>
    <col min="3" max="3" width="12.6640625" style="8" customWidth="1"/>
    <col min="4" max="4" width="50.6640625" style="8" customWidth="1"/>
    <col min="5" max="16384" width="9.109375" style="8"/>
  </cols>
  <sheetData>
    <row r="2" spans="1:4" ht="25.8" x14ac:dyDescent="0.3">
      <c r="B2" s="84" t="s">
        <v>80</v>
      </c>
      <c r="C2" s="84"/>
      <c r="D2" s="84"/>
    </row>
    <row r="3" spans="1:4" ht="14.4" thickBot="1" x14ac:dyDescent="0.35"/>
    <row r="4" spans="1:4" ht="14.4" thickBot="1" x14ac:dyDescent="0.35">
      <c r="A4" s="12"/>
      <c r="B4" s="11" t="s">
        <v>104</v>
      </c>
      <c r="C4" s="93"/>
      <c r="D4" s="95"/>
    </row>
    <row r="5" spans="1:4" x14ac:dyDescent="0.3">
      <c r="A5" s="12"/>
    </row>
    <row r="6" spans="1:4" x14ac:dyDescent="0.3">
      <c r="A6" s="12"/>
      <c r="B6" s="13" t="s">
        <v>38</v>
      </c>
    </row>
    <row r="7" spans="1:4" x14ac:dyDescent="0.3">
      <c r="A7" s="12"/>
    </row>
    <row r="8" spans="1:4" x14ac:dyDescent="0.3">
      <c r="A8" s="12"/>
      <c r="B8" s="26" t="s">
        <v>70</v>
      </c>
      <c r="C8" s="1" t="s">
        <v>34</v>
      </c>
      <c r="D8" s="15" t="s">
        <v>62</v>
      </c>
    </row>
    <row r="9" spans="1:4" x14ac:dyDescent="0.3">
      <c r="A9" s="16"/>
      <c r="B9" s="47" t="s">
        <v>3</v>
      </c>
      <c r="C9" s="48">
        <v>40</v>
      </c>
      <c r="D9" s="49" t="s">
        <v>2</v>
      </c>
    </row>
    <row r="10" spans="1:4" x14ac:dyDescent="0.3">
      <c r="A10" s="16"/>
      <c r="B10" s="47" t="s">
        <v>35</v>
      </c>
      <c r="C10" s="50">
        <v>1.1200000000000001</v>
      </c>
      <c r="D10" s="46" t="s">
        <v>2</v>
      </c>
    </row>
    <row r="11" spans="1:4" x14ac:dyDescent="0.3">
      <c r="A11" s="12"/>
      <c r="B11" s="47" t="s">
        <v>39</v>
      </c>
      <c r="C11" s="45">
        <v>190</v>
      </c>
      <c r="D11" s="46" t="s">
        <v>2</v>
      </c>
    </row>
    <row r="12" spans="1:4" x14ac:dyDescent="0.3">
      <c r="A12" s="12"/>
      <c r="B12" s="2" t="s">
        <v>36</v>
      </c>
      <c r="C12" s="54"/>
      <c r="D12" s="18"/>
    </row>
    <row r="13" spans="1:4" x14ac:dyDescent="0.3">
      <c r="A13" s="12"/>
      <c r="B13" s="2" t="s">
        <v>37</v>
      </c>
      <c r="C13" s="55"/>
      <c r="D13" s="17"/>
    </row>
    <row r="14" spans="1:4" x14ac:dyDescent="0.3">
      <c r="B14" s="19" t="s">
        <v>40</v>
      </c>
    </row>
  </sheetData>
  <mergeCells count="2">
    <mergeCell ref="B2:D2"/>
    <mergeCell ref="C4:D4"/>
  </mergeCells>
  <pageMargins left="0.7" right="0.7" top="0.75" bottom="0.75" header="0.3" footer="0.3"/>
  <pageSetup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showGridLines="0" zoomScaleNormal="100" workbookViewId="0">
      <selection activeCell="B4" sqref="B4"/>
    </sheetView>
  </sheetViews>
  <sheetFormatPr defaultColWidth="9.109375" defaultRowHeight="13.8" x14ac:dyDescent="0.3"/>
  <cols>
    <col min="1" max="1" width="3.6640625" style="8" customWidth="1"/>
    <col min="2" max="2" width="39.6640625" style="8" customWidth="1"/>
    <col min="3" max="3" width="12.6640625" style="8" customWidth="1"/>
    <col min="4" max="4" width="50.6640625" style="8" customWidth="1"/>
    <col min="5" max="5" width="9.109375" style="8"/>
    <col min="6" max="6" width="39.6640625" style="8" customWidth="1"/>
    <col min="7" max="16384" width="9.109375" style="8"/>
  </cols>
  <sheetData>
    <row r="2" spans="1:4" ht="25.8" x14ac:dyDescent="0.3">
      <c r="B2" s="84" t="s">
        <v>52</v>
      </c>
      <c r="C2" s="84"/>
      <c r="D2" s="84"/>
    </row>
    <row r="3" spans="1:4" ht="14.4" thickBot="1" x14ac:dyDescent="0.35"/>
    <row r="4" spans="1:4" ht="14.4" thickBot="1" x14ac:dyDescent="0.35">
      <c r="A4" s="12"/>
      <c r="B4" s="11" t="s">
        <v>104</v>
      </c>
      <c r="C4" s="93"/>
      <c r="D4" s="95"/>
    </row>
    <row r="5" spans="1:4" x14ac:dyDescent="0.3">
      <c r="A5" s="12"/>
    </row>
    <row r="6" spans="1:4" x14ac:dyDescent="0.3">
      <c r="B6" s="7" t="s">
        <v>21</v>
      </c>
      <c r="C6" s="42" t="s">
        <v>63</v>
      </c>
    </row>
    <row r="7" spans="1:4" x14ac:dyDescent="0.3">
      <c r="B7" s="6" t="s">
        <v>59</v>
      </c>
      <c r="C7" s="52"/>
    </row>
    <row r="8" spans="1:4" x14ac:dyDescent="0.3">
      <c r="B8" s="6" t="s">
        <v>60</v>
      </c>
      <c r="C8" s="52"/>
    </row>
    <row r="10" spans="1:4" x14ac:dyDescent="0.3">
      <c r="B10" s="26" t="s">
        <v>70</v>
      </c>
      <c r="C10" s="1" t="s">
        <v>34</v>
      </c>
      <c r="D10" s="1" t="s">
        <v>62</v>
      </c>
    </row>
    <row r="11" spans="1:4" x14ac:dyDescent="0.3">
      <c r="B11" s="47" t="s">
        <v>3</v>
      </c>
      <c r="C11" s="48">
        <v>40</v>
      </c>
      <c r="D11" s="49" t="s">
        <v>2</v>
      </c>
    </row>
    <row r="12" spans="1:4" x14ac:dyDescent="0.3">
      <c r="B12" s="47" t="s">
        <v>1</v>
      </c>
      <c r="C12" s="45">
        <v>240</v>
      </c>
      <c r="D12" s="49" t="s">
        <v>2</v>
      </c>
    </row>
    <row r="13" spans="1:4" x14ac:dyDescent="0.3">
      <c r="B13" s="51" t="s">
        <v>58</v>
      </c>
      <c r="C13" s="54"/>
      <c r="D13" s="10"/>
    </row>
    <row r="14" spans="1:4" x14ac:dyDescent="0.3">
      <c r="B14" s="2" t="s">
        <v>69</v>
      </c>
      <c r="C14" s="57"/>
      <c r="D14" s="10" t="s">
        <v>61</v>
      </c>
    </row>
    <row r="15" spans="1:4" x14ac:dyDescent="0.3">
      <c r="B15" s="2" t="s">
        <v>41</v>
      </c>
      <c r="C15" s="54"/>
      <c r="D15" s="10"/>
    </row>
    <row r="16" spans="1:4" x14ac:dyDescent="0.3">
      <c r="B16" s="2" t="s">
        <v>42</v>
      </c>
      <c r="C16" s="54"/>
      <c r="D16" s="20" t="s">
        <v>43</v>
      </c>
    </row>
  </sheetData>
  <mergeCells count="2">
    <mergeCell ref="B2:D2"/>
    <mergeCell ref="C4:D4"/>
  </mergeCells>
  <pageMargins left="0.7" right="0.7" top="0.75" bottom="0.75" header="0.3" footer="0.3"/>
  <pageSetup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9"/>
  <sheetViews>
    <sheetView showGridLines="0" zoomScaleNormal="100" workbookViewId="0">
      <selection activeCell="B4" sqref="B4"/>
    </sheetView>
  </sheetViews>
  <sheetFormatPr defaultColWidth="9.109375" defaultRowHeight="13.8" x14ac:dyDescent="0.3"/>
  <cols>
    <col min="1" max="1" width="3.6640625" style="25" customWidth="1"/>
    <col min="2" max="2" width="33" style="25" bestFit="1" customWidth="1"/>
    <col min="3" max="4" width="12.6640625" style="25" customWidth="1"/>
    <col min="5" max="5" width="47.88671875" style="25" customWidth="1"/>
    <col min="6" max="26" width="9.109375" style="25"/>
    <col min="27" max="27" width="12.109375" style="25" bestFit="1" customWidth="1"/>
    <col min="28" max="16384" width="9.109375" style="25"/>
  </cols>
  <sheetData>
    <row r="2" spans="2:27" ht="25.8" x14ac:dyDescent="0.3">
      <c r="B2" s="84" t="s">
        <v>84</v>
      </c>
      <c r="C2" s="84"/>
      <c r="D2" s="84"/>
      <c r="E2" s="84"/>
      <c r="F2" s="24"/>
      <c r="G2" s="24"/>
      <c r="H2" s="24"/>
      <c r="I2" s="24"/>
      <c r="J2" s="24"/>
    </row>
    <row r="3" spans="2:27" ht="14.4" thickBot="1" x14ac:dyDescent="0.35">
      <c r="AA3" s="72" t="s">
        <v>91</v>
      </c>
    </row>
    <row r="4" spans="2:27" ht="14.4" thickBot="1" x14ac:dyDescent="0.35">
      <c r="B4" s="5" t="s">
        <v>104</v>
      </c>
      <c r="C4" s="93"/>
      <c r="D4" s="94"/>
      <c r="E4" s="95"/>
      <c r="H4" s="74"/>
      <c r="I4" s="74"/>
      <c r="AA4" s="71" t="s">
        <v>92</v>
      </c>
    </row>
    <row r="5" spans="2:27" x14ac:dyDescent="0.3">
      <c r="B5" s="8"/>
      <c r="C5" s="8"/>
      <c r="D5" s="8"/>
      <c r="E5" s="8"/>
      <c r="H5" s="74"/>
      <c r="I5" s="74"/>
      <c r="AA5" s="71" t="s">
        <v>93</v>
      </c>
    </row>
    <row r="6" spans="2:27" ht="12.75" customHeight="1" x14ac:dyDescent="0.3">
      <c r="B6" s="26" t="s">
        <v>70</v>
      </c>
      <c r="C6" s="1" t="s">
        <v>81</v>
      </c>
      <c r="D6" s="1" t="s">
        <v>82</v>
      </c>
      <c r="E6" s="1" t="s">
        <v>62</v>
      </c>
      <c r="H6" s="67"/>
      <c r="I6" s="74"/>
    </row>
    <row r="7" spans="2:27" ht="12.75" customHeight="1" x14ac:dyDescent="0.3">
      <c r="B7" s="2" t="s">
        <v>90</v>
      </c>
      <c r="C7" s="54"/>
      <c r="D7" s="54"/>
      <c r="E7" s="3" t="s">
        <v>94</v>
      </c>
      <c r="H7" s="67"/>
      <c r="I7" s="74"/>
    </row>
    <row r="8" spans="2:27" ht="12.75" customHeight="1" x14ac:dyDescent="0.3">
      <c r="B8" s="2" t="s">
        <v>83</v>
      </c>
      <c r="C8" s="54"/>
      <c r="D8" s="54"/>
      <c r="E8" s="3"/>
      <c r="H8" s="67"/>
      <c r="I8" s="74"/>
    </row>
    <row r="9" spans="2:27" ht="12.75" customHeight="1" x14ac:dyDescent="0.3">
      <c r="B9" s="2" t="s">
        <v>33</v>
      </c>
      <c r="C9" s="54"/>
      <c r="D9" s="54"/>
      <c r="E9" s="3"/>
      <c r="H9" s="67"/>
      <c r="I9" s="74"/>
    </row>
    <row r="10" spans="2:27" ht="12.75" customHeight="1" x14ac:dyDescent="0.3">
      <c r="B10" s="2" t="s">
        <v>88</v>
      </c>
      <c r="C10" s="54"/>
      <c r="D10" s="54"/>
      <c r="E10" s="3" t="s">
        <v>96</v>
      </c>
      <c r="H10" s="67"/>
      <c r="I10" s="74"/>
    </row>
    <row r="11" spans="2:27" ht="12.75" customHeight="1" x14ac:dyDescent="0.3">
      <c r="B11" s="2" t="s">
        <v>86</v>
      </c>
      <c r="C11" s="54"/>
      <c r="D11" s="54"/>
      <c r="E11" s="3" t="s">
        <v>95</v>
      </c>
      <c r="H11" s="67"/>
      <c r="I11" s="74"/>
    </row>
    <row r="12" spans="2:27" ht="12.75" customHeight="1" x14ac:dyDescent="0.3">
      <c r="B12" s="2" t="s">
        <v>87</v>
      </c>
      <c r="C12" s="54"/>
      <c r="D12" s="54"/>
      <c r="E12" s="3" t="s">
        <v>85</v>
      </c>
      <c r="H12" s="12"/>
      <c r="I12" s="74"/>
    </row>
    <row r="13" spans="2:27" ht="12.75" customHeight="1" x14ac:dyDescent="0.3">
      <c r="B13" s="2" t="s">
        <v>89</v>
      </c>
      <c r="C13" s="54"/>
      <c r="D13" s="54"/>
      <c r="E13" s="3" t="s">
        <v>103</v>
      </c>
      <c r="H13" s="8"/>
    </row>
    <row r="14" spans="2:27" ht="12.75" customHeight="1" x14ac:dyDescent="0.3">
      <c r="H14" s="8"/>
    </row>
    <row r="15" spans="2:27" ht="12.75" customHeight="1" x14ac:dyDescent="0.3">
      <c r="B15" s="73" t="s">
        <v>97</v>
      </c>
      <c r="H15" s="8"/>
    </row>
    <row r="16" spans="2:27" ht="12.75" customHeight="1" x14ac:dyDescent="0.3">
      <c r="B16" s="25" t="s">
        <v>98</v>
      </c>
    </row>
    <row r="17" ht="13.5" customHeight="1" x14ac:dyDescent="0.3"/>
    <row r="18" ht="13.5" customHeight="1" x14ac:dyDescent="0.3"/>
    <row r="19" ht="15" customHeight="1" x14ac:dyDescent="0.3"/>
  </sheetData>
  <mergeCells count="2">
    <mergeCell ref="B2:E2"/>
    <mergeCell ref="C4:E4"/>
  </mergeCells>
  <dataValidations count="1">
    <dataValidation type="list" allowBlank="1" showInputMessage="1" showErrorMessage="1" sqref="AA4:AA5 C7:D7">
      <formula1>EngineType</formula1>
    </dataValidation>
  </dataValidations>
  <pageMargins left="0.7" right="0.7" top="0.75" bottom="0.75" header="0.3" footer="0.3"/>
  <pageSetup scale="82" orientation="portrait" r:id="rId1"/>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
  <sheetViews>
    <sheetView showGridLines="0" zoomScaleNormal="100" workbookViewId="0">
      <selection activeCell="B4" sqref="B4"/>
    </sheetView>
  </sheetViews>
  <sheetFormatPr defaultColWidth="9.109375" defaultRowHeight="13.8" x14ac:dyDescent="0.3"/>
  <cols>
    <col min="1" max="1" width="3.6640625" style="25" customWidth="1"/>
    <col min="2" max="2" width="30.44140625" style="25" bestFit="1" customWidth="1"/>
    <col min="3" max="3" width="18.44140625" style="25" bestFit="1" customWidth="1"/>
    <col min="4" max="4" width="14.88671875" style="25" bestFit="1" customWidth="1"/>
    <col min="5" max="5" width="45.44140625" style="25" bestFit="1" customWidth="1"/>
    <col min="6" max="16384" width="9.109375" style="25"/>
  </cols>
  <sheetData>
    <row r="2" spans="2:10" ht="25.8" x14ac:dyDescent="0.3">
      <c r="B2" s="84" t="s">
        <v>76</v>
      </c>
      <c r="C2" s="84"/>
      <c r="D2" s="84"/>
      <c r="E2" s="84"/>
      <c r="F2" s="24"/>
      <c r="G2" s="24"/>
      <c r="H2" s="24"/>
      <c r="I2" s="24"/>
      <c r="J2" s="24"/>
    </row>
    <row r="3" spans="2:10" ht="14.4" thickBot="1" x14ac:dyDescent="0.35"/>
    <row r="4" spans="2:10" ht="14.4" thickBot="1" x14ac:dyDescent="0.35">
      <c r="B4" s="5" t="s">
        <v>104</v>
      </c>
      <c r="C4" s="93"/>
      <c r="D4" s="94"/>
      <c r="E4" s="95"/>
    </row>
    <row r="5" spans="2:10" x14ac:dyDescent="0.3">
      <c r="B5" s="8"/>
      <c r="C5" s="8"/>
      <c r="D5" s="8"/>
      <c r="E5" s="8"/>
    </row>
    <row r="6" spans="2:10" x14ac:dyDescent="0.3">
      <c r="B6" s="26" t="s">
        <v>70</v>
      </c>
      <c r="C6" s="1" t="s">
        <v>74</v>
      </c>
      <c r="D6" s="1" t="s">
        <v>75</v>
      </c>
      <c r="E6" s="1" t="s">
        <v>62</v>
      </c>
    </row>
    <row r="7" spans="2:10" x14ac:dyDescent="0.3">
      <c r="B7" s="43" t="s">
        <v>28</v>
      </c>
      <c r="C7" s="44">
        <v>240</v>
      </c>
      <c r="D7" s="45">
        <v>240</v>
      </c>
      <c r="E7" s="46" t="s">
        <v>2</v>
      </c>
    </row>
    <row r="8" spans="2:10" x14ac:dyDescent="0.3">
      <c r="B8" s="3" t="s">
        <v>73</v>
      </c>
      <c r="C8" s="55"/>
      <c r="D8" s="65" t="s">
        <v>77</v>
      </c>
      <c r="E8" s="10" t="s">
        <v>78</v>
      </c>
    </row>
    <row r="9" spans="2:10" x14ac:dyDescent="0.3">
      <c r="B9" s="64" t="s">
        <v>72</v>
      </c>
      <c r="C9" s="54"/>
      <c r="D9" s="66">
        <f>C9</f>
        <v>0</v>
      </c>
      <c r="E9" s="9"/>
    </row>
    <row r="10" spans="2:10" x14ac:dyDescent="0.3">
      <c r="B10" s="3" t="s">
        <v>3</v>
      </c>
      <c r="C10" s="54"/>
      <c r="D10" s="66">
        <f>C10</f>
        <v>0</v>
      </c>
      <c r="E10" s="10" t="s">
        <v>25</v>
      </c>
    </row>
    <row r="11" spans="2:10" x14ac:dyDescent="0.3">
      <c r="B11" s="67"/>
      <c r="C11" s="68"/>
      <c r="D11" s="68"/>
      <c r="E11" s="69"/>
    </row>
    <row r="12" spans="2:10" x14ac:dyDescent="0.3">
      <c r="B12" s="36" t="s">
        <v>79</v>
      </c>
      <c r="C12" s="68"/>
      <c r="D12" s="68"/>
      <c r="E12" s="69"/>
    </row>
    <row r="13" spans="2:10" x14ac:dyDescent="0.3">
      <c r="B13" s="36"/>
      <c r="C13" s="68"/>
      <c r="D13" s="68"/>
      <c r="E13" s="69"/>
    </row>
    <row r="14" spans="2:10" x14ac:dyDescent="0.3">
      <c r="B14" s="36"/>
      <c r="C14" s="68"/>
      <c r="D14" s="68"/>
      <c r="E14" s="69"/>
    </row>
    <row r="15" spans="2:10" x14ac:dyDescent="0.3">
      <c r="B15" s="36"/>
      <c r="C15" s="68"/>
      <c r="D15" s="68"/>
      <c r="E15" s="69"/>
    </row>
    <row r="16" spans="2:10" x14ac:dyDescent="0.3">
      <c r="B16" s="36"/>
      <c r="C16" s="68"/>
      <c r="D16" s="68"/>
      <c r="E16" s="69"/>
    </row>
    <row r="17" spans="2:5" x14ac:dyDescent="0.3">
      <c r="B17" s="36"/>
      <c r="C17" s="68"/>
      <c r="D17" s="68"/>
      <c r="E17" s="69"/>
    </row>
    <row r="18" spans="2:5" x14ac:dyDescent="0.3">
      <c r="B18" s="36"/>
      <c r="C18" s="68"/>
      <c r="D18" s="68"/>
      <c r="E18" s="69"/>
    </row>
    <row r="19" spans="2:5" x14ac:dyDescent="0.3">
      <c r="B19" s="67"/>
      <c r="C19" s="68"/>
      <c r="D19" s="68"/>
      <c r="E19" s="69"/>
    </row>
  </sheetData>
  <mergeCells count="2">
    <mergeCell ref="B2:E2"/>
    <mergeCell ref="C4:E4"/>
  </mergeCell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Introduction</vt:lpstr>
      <vt:lpstr>Traffic Flow</vt:lpstr>
      <vt:lpstr>Intersection</vt:lpstr>
      <vt:lpstr>Transit Bus Replacement</vt:lpstr>
      <vt:lpstr>Rideshare</vt:lpstr>
      <vt:lpstr>Bike Ped</vt:lpstr>
      <vt:lpstr>Park n Ride</vt:lpstr>
      <vt:lpstr>Marine Engines</vt:lpstr>
      <vt:lpstr>Alternative Fuel</vt:lpstr>
      <vt:lpstr>EngineType</vt:lpstr>
      <vt:lpstr>Main_or_Auxillary</vt:lpstr>
      <vt:lpstr>'Marine Engines'!Print_Area</vt:lpstr>
    </vt:vector>
  </TitlesOfParts>
  <Company>East-West Gateway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Lange</dc:creator>
  <cp:lastModifiedBy>Jason Lange</cp:lastModifiedBy>
  <dcterms:created xsi:type="dcterms:W3CDTF">2014-01-21T15:04:34Z</dcterms:created>
  <dcterms:modified xsi:type="dcterms:W3CDTF">2021-11-16T20:33:41Z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199b69b2-ff71-40f5-bddd-4048143a0de7</vt:lpwstr>
  </property>
</Properties>
</file>