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14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R19" i="1" s="1"/>
  <c r="C19" i="1"/>
  <c r="O19" i="1"/>
  <c r="P19" i="1" s="1"/>
  <c r="N19" i="1"/>
  <c r="J19" i="1"/>
  <c r="H19" i="1"/>
  <c r="F19" i="1"/>
  <c r="D19" i="1"/>
  <c r="R18" i="1"/>
  <c r="P18" i="1"/>
  <c r="K18" i="1"/>
  <c r="I18" i="1"/>
  <c r="G18" i="1"/>
  <c r="E18" i="1"/>
  <c r="R17" i="1"/>
  <c r="P17" i="1"/>
  <c r="K17" i="1"/>
  <c r="I17" i="1"/>
  <c r="G17" i="1"/>
  <c r="E17" i="1"/>
  <c r="R16" i="1"/>
  <c r="P16" i="1"/>
  <c r="K16" i="1"/>
  <c r="I16" i="1"/>
  <c r="G16" i="1"/>
  <c r="E16" i="1"/>
  <c r="R15" i="1"/>
  <c r="P15" i="1"/>
  <c r="K15" i="1"/>
  <c r="I15" i="1"/>
  <c r="G15" i="1"/>
  <c r="E15" i="1"/>
  <c r="R14" i="1"/>
  <c r="P14" i="1"/>
  <c r="K14" i="1"/>
  <c r="I14" i="1"/>
  <c r="G14" i="1"/>
  <c r="E14" i="1"/>
  <c r="R13" i="1"/>
  <c r="P13" i="1"/>
  <c r="K13" i="1"/>
  <c r="I13" i="1"/>
  <c r="G13" i="1"/>
  <c r="E13" i="1"/>
  <c r="R12" i="1"/>
  <c r="P12" i="1"/>
  <c r="K12" i="1"/>
  <c r="I12" i="1"/>
  <c r="G12" i="1"/>
  <c r="E12" i="1"/>
  <c r="R11" i="1"/>
  <c r="P11" i="1"/>
  <c r="K11" i="1"/>
  <c r="I11" i="1"/>
  <c r="G11" i="1"/>
  <c r="E11" i="1"/>
  <c r="R10" i="1"/>
  <c r="P10" i="1"/>
  <c r="K10" i="1"/>
  <c r="I10" i="1"/>
  <c r="G10" i="1"/>
  <c r="E10" i="1"/>
  <c r="R9" i="1"/>
  <c r="P9" i="1"/>
  <c r="K9" i="1"/>
  <c r="I9" i="1"/>
  <c r="G9" i="1"/>
  <c r="E9" i="1"/>
  <c r="R8" i="1"/>
  <c r="P8" i="1"/>
  <c r="K8" i="1"/>
  <c r="I8" i="1"/>
  <c r="G8" i="1"/>
  <c r="E8" i="1"/>
  <c r="R7" i="1"/>
  <c r="P7" i="1"/>
  <c r="K7" i="1"/>
  <c r="I7" i="1"/>
  <c r="G7" i="1"/>
  <c r="E7" i="1"/>
  <c r="R6" i="1"/>
  <c r="P6" i="1"/>
  <c r="K6" i="1"/>
  <c r="I6" i="1"/>
  <c r="G6" i="1"/>
  <c r="E6" i="1"/>
  <c r="R5" i="1"/>
  <c r="P5" i="1"/>
  <c r="K5" i="1"/>
  <c r="I5" i="1"/>
  <c r="G5" i="1"/>
  <c r="E5" i="1"/>
  <c r="R4" i="1"/>
  <c r="P4" i="1"/>
  <c r="K4" i="1"/>
  <c r="I4" i="1"/>
  <c r="G4" i="1"/>
  <c r="E4" i="1"/>
  <c r="K19" i="1" l="1"/>
  <c r="E19" i="1"/>
  <c r="I19" i="1"/>
  <c r="G19" i="1"/>
</calcChain>
</file>

<file path=xl/sharedStrings.xml><?xml version="1.0" encoding="utf-8"?>
<sst xmlns="http://schemas.openxmlformats.org/spreadsheetml/2006/main" count="36" uniqueCount="35">
  <si>
    <t>Basic Demographic Data by County, St Louis MSA</t>
  </si>
  <si>
    <t>County</t>
  </si>
  <si>
    <t>CntyNa</t>
  </si>
  <si>
    <t>Pop</t>
  </si>
  <si>
    <t>Children</t>
  </si>
  <si>
    <t>Percent</t>
  </si>
  <si>
    <t>Elderly</t>
  </si>
  <si>
    <t>Minority</t>
  </si>
  <si>
    <t>Minority Percent</t>
  </si>
  <si>
    <t>Hispanic</t>
  </si>
  <si>
    <t>Hispanic Percent</t>
  </si>
  <si>
    <t>Disability Population Basis</t>
  </si>
  <si>
    <t>Persons With A Disability</t>
  </si>
  <si>
    <t>Percent With Disability</t>
  </si>
  <si>
    <t>Unincorporated Population</t>
  </si>
  <si>
    <t>Percent Unincorporated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</si>
  <si>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</si>
  <si>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</si>
  <si>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</si>
  <si>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</si>
  <si>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</si>
  <si>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</si>
  <si>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</si>
  <si>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</si>
  <si>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</si>
  <si>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</si>
  <si>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</si>
  <si>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</si>
  <si>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</si>
  <si>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</si>
  <si>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</si>
  <si>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</si>
  <si>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2019 5 Year American Community Survey</t>
  </si>
  <si>
    <t>Population Per Households</t>
  </si>
  <si>
    <t>Group Quarter Population as Percentage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</si>
</sst>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A4" sqref="A4"/>
    </sheetView>
  </sheetViews>
  <sheetFormatPr defaultRowHeight="14.4" x14ac:dyDescent="0.3"/>
  <cols>
    <col min="2" max="2" width="15.44140625" customWidth="1"/>
    <col min="12" max="12" width="10.77734375" customWidth="1"/>
    <col min="13" max="13" width="19.21875" customWidth="1"/>
    <col min="14" max="14" width="11.5546875" customWidth="1"/>
    <col min="17" max="17" width="17.88671875" customWidth="1"/>
    <col min="18" max="18" width="15.109375" customWidth="1"/>
  </cols>
  <sheetData>
    <row r="1" spans="1:18" x14ac:dyDescent="0.3">
      <c r="A1" t="s">
        <v>0</v>
      </c>
    </row>
    <row r="3" spans="1:18" ht="43.2" x14ac:dyDescent="0.3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5</v>
      </c>
      <c r="H3" s="1" t="s">
        <v>7</v>
      </c>
      <c r="I3" s="1" t="s">
        <v>8</v>
      </c>
      <c r="J3" s="1" t="s">
        <v>9</v>
      </c>
      <c r="K3" s="1" t="s">
        <v>10</v>
      </c>
      <c r="L3" s="4" t="s">
        <v>33</v>
      </c>
      <c r="M3" s="4" t="s">
        <v>34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</row>
    <row r="4" spans="1:18" x14ac:dyDescent="0.3">
      <c r="A4">
        <v>17005</v>
      </c>
      <c r="B4" t="s">
        <v>16</v>
      </c>
      <c r="C4" s="2">
        <v>16589</v>
      </c>
      <c r="D4" s="2">
        <v>3161</v>
      </c>
      <c r="E4" s="3">
        <f>D4/C4</f>
        <v>0.19054795346313821</v>
      </c>
      <c r="F4" s="2">
        <v>3031</v>
      </c>
      <c r="G4" s="3">
        <f>F4/C4</f>
        <v>0.18271143528844416</v>
      </c>
      <c r="H4" s="2">
        <v>2024</v>
      </c>
      <c r="I4" s="3">
        <f>H4/C4</f>
        <v>0.12200855988908313</v>
      </c>
      <c r="J4" s="2">
        <v>584</v>
      </c>
      <c r="K4" s="3">
        <f>J4/C4</f>
        <v>3.520405087708723E-2</v>
      </c>
      <c r="L4" s="5">
        <v>2.3529131608191776</v>
      </c>
      <c r="M4" s="3">
        <v>0.10657664717583941</v>
      </c>
      <c r="N4" s="2">
        <v>15347</v>
      </c>
      <c r="O4" s="2">
        <v>2418</v>
      </c>
      <c r="P4" s="3">
        <f>O4/N4</f>
        <v>0.1575552225190591</v>
      </c>
      <c r="Q4" s="2">
        <v>7138</v>
      </c>
      <c r="R4" s="3">
        <f>Q4/C4</f>
        <v>0.43028512869974078</v>
      </c>
    </row>
    <row r="5" spans="1:18" x14ac:dyDescent="0.3">
      <c r="A5">
        <v>17013</v>
      </c>
      <c r="B5" t="s">
        <v>17</v>
      </c>
      <c r="C5" s="2">
        <v>4830</v>
      </c>
      <c r="D5" s="2">
        <v>1009</v>
      </c>
      <c r="E5" s="3">
        <f t="shared" ref="E5:E19" si="0">D5/C5</f>
        <v>0.20890269151138716</v>
      </c>
      <c r="F5" s="2">
        <v>1124</v>
      </c>
      <c r="G5" s="3">
        <f t="shared" ref="G5:G19" si="1">F5/C5</f>
        <v>0.23271221532091096</v>
      </c>
      <c r="H5" s="2">
        <v>146</v>
      </c>
      <c r="I5" s="3">
        <f t="shared" ref="I5:I19" si="2">H5/C5</f>
        <v>3.0227743271221533E-2</v>
      </c>
      <c r="J5" s="2">
        <v>61</v>
      </c>
      <c r="K5" s="3">
        <f t="shared" ref="K5:K19" si="3">J5/C5</f>
        <v>1.2629399585921325E-2</v>
      </c>
      <c r="L5" s="5">
        <v>2.8287259615384617</v>
      </c>
      <c r="M5" s="3">
        <v>2.546583850931677E-2</v>
      </c>
      <c r="N5" s="2">
        <v>4750</v>
      </c>
      <c r="O5" s="2">
        <v>1049</v>
      </c>
      <c r="P5" s="3">
        <f t="shared" ref="P5:P19" si="4">O5/N5</f>
        <v>0.2208421052631579</v>
      </c>
      <c r="Q5" s="2">
        <v>3087</v>
      </c>
      <c r="R5" s="3">
        <f t="shared" ref="R5:R19" si="5">Q5/C5</f>
        <v>0.63913043478260867</v>
      </c>
    </row>
    <row r="6" spans="1:18" x14ac:dyDescent="0.3">
      <c r="A6">
        <v>17027</v>
      </c>
      <c r="B6" t="s">
        <v>18</v>
      </c>
      <c r="C6" s="2">
        <v>37634</v>
      </c>
      <c r="D6" s="2">
        <v>7972</v>
      </c>
      <c r="E6" s="3">
        <f t="shared" si="0"/>
        <v>0.21182972843705161</v>
      </c>
      <c r="F6" s="2">
        <v>6261</v>
      </c>
      <c r="G6" s="3">
        <f t="shared" si="1"/>
        <v>0.16636552053993728</v>
      </c>
      <c r="H6" s="2">
        <v>3222</v>
      </c>
      <c r="I6" s="3">
        <f t="shared" si="2"/>
        <v>8.5614072381357278E-2</v>
      </c>
      <c r="J6" s="2">
        <v>1175</v>
      </c>
      <c r="K6" s="3">
        <f t="shared" si="3"/>
        <v>3.1221767550619121E-2</v>
      </c>
      <c r="L6" s="5">
        <v>2.4656169441928517</v>
      </c>
      <c r="M6" s="3">
        <v>5.9653504809480791E-2</v>
      </c>
      <c r="N6" s="2">
        <v>35508</v>
      </c>
      <c r="O6" s="2">
        <v>5062</v>
      </c>
      <c r="P6" s="3">
        <f t="shared" si="4"/>
        <v>0.14255942322856821</v>
      </c>
      <c r="Q6" s="2">
        <v>13355</v>
      </c>
      <c r="R6" s="3">
        <f t="shared" si="5"/>
        <v>0.3548652813944837</v>
      </c>
    </row>
    <row r="7" spans="1:18" x14ac:dyDescent="0.3">
      <c r="A7">
        <v>17083</v>
      </c>
      <c r="B7" t="s">
        <v>19</v>
      </c>
      <c r="C7" s="2">
        <v>21937</v>
      </c>
      <c r="D7" s="2">
        <v>4557</v>
      </c>
      <c r="E7" s="3">
        <f t="shared" si="0"/>
        <v>0.20773123034143229</v>
      </c>
      <c r="F7" s="2">
        <v>4185</v>
      </c>
      <c r="G7" s="3">
        <f t="shared" si="1"/>
        <v>0.19077357888498883</v>
      </c>
      <c r="H7" s="2">
        <v>958</v>
      </c>
      <c r="I7" s="3">
        <f t="shared" si="2"/>
        <v>4.3670511008797923E-2</v>
      </c>
      <c r="J7" s="2">
        <v>309</v>
      </c>
      <c r="K7" s="3">
        <f t="shared" si="3"/>
        <v>1.4085791129142544E-2</v>
      </c>
      <c r="L7" s="5">
        <v>2.4662901517825628</v>
      </c>
      <c r="M7" s="3">
        <v>4.4491042530883894E-2</v>
      </c>
      <c r="N7" s="2">
        <v>21588</v>
      </c>
      <c r="O7" s="2">
        <v>3063</v>
      </c>
      <c r="P7" s="3">
        <f t="shared" si="4"/>
        <v>0.14188438021122846</v>
      </c>
      <c r="Q7" s="2">
        <v>11592</v>
      </c>
      <c r="R7" s="3">
        <f t="shared" si="5"/>
        <v>0.52842230022336689</v>
      </c>
    </row>
    <row r="8" spans="1:18" x14ac:dyDescent="0.3">
      <c r="A8">
        <v>17117</v>
      </c>
      <c r="B8" t="s">
        <v>20</v>
      </c>
      <c r="C8" s="2">
        <v>45463</v>
      </c>
      <c r="D8" s="2">
        <v>9683</v>
      </c>
      <c r="E8" s="3">
        <f t="shared" si="0"/>
        <v>0.21298638453247695</v>
      </c>
      <c r="F8" s="2">
        <v>8895</v>
      </c>
      <c r="G8" s="3">
        <f t="shared" si="1"/>
        <v>0.19565360842883223</v>
      </c>
      <c r="H8" s="2">
        <v>1793</v>
      </c>
      <c r="I8" s="3">
        <f t="shared" si="2"/>
        <v>3.9438664408420032E-2</v>
      </c>
      <c r="J8" s="2">
        <v>560</v>
      </c>
      <c r="K8" s="3">
        <f t="shared" si="3"/>
        <v>1.2317708906143457E-2</v>
      </c>
      <c r="L8" s="5">
        <v>2.3609536423841058</v>
      </c>
      <c r="M8" s="3">
        <v>1.9796317884873415E-2</v>
      </c>
      <c r="N8" s="2">
        <v>44981</v>
      </c>
      <c r="O8" s="2">
        <v>6609</v>
      </c>
      <c r="P8" s="3">
        <f t="shared" si="4"/>
        <v>0.14692870323025278</v>
      </c>
      <c r="Q8" s="2">
        <v>14445</v>
      </c>
      <c r="R8" s="3">
        <f t="shared" si="5"/>
        <v>0.31773090205221827</v>
      </c>
    </row>
    <row r="9" spans="1:18" x14ac:dyDescent="0.3">
      <c r="A9">
        <v>17119</v>
      </c>
      <c r="B9" t="s">
        <v>21</v>
      </c>
      <c r="C9" s="2">
        <v>264776</v>
      </c>
      <c r="D9" s="2">
        <v>58145</v>
      </c>
      <c r="E9" s="3">
        <f t="shared" si="0"/>
        <v>0.2196007190984077</v>
      </c>
      <c r="F9" s="2">
        <v>44479</v>
      </c>
      <c r="G9" s="3">
        <f t="shared" si="1"/>
        <v>0.16798727981388042</v>
      </c>
      <c r="H9" s="2">
        <v>39525</v>
      </c>
      <c r="I9" s="3">
        <f t="shared" si="2"/>
        <v>0.14927712481493791</v>
      </c>
      <c r="J9" s="2">
        <v>8626</v>
      </c>
      <c r="K9" s="3">
        <f t="shared" si="3"/>
        <v>3.257848143336254E-2</v>
      </c>
      <c r="L9" s="5">
        <v>2.4076760883901951</v>
      </c>
      <c r="M9" s="3">
        <v>2.1029096292715353E-2</v>
      </c>
      <c r="N9" s="2">
        <v>262150</v>
      </c>
      <c r="O9" s="2">
        <v>38004</v>
      </c>
      <c r="P9" s="3">
        <f t="shared" si="4"/>
        <v>0.14497043677283997</v>
      </c>
      <c r="Q9" s="2">
        <v>55553</v>
      </c>
      <c r="R9" s="3">
        <f t="shared" si="5"/>
        <v>0.20981131220352298</v>
      </c>
    </row>
    <row r="10" spans="1:18" x14ac:dyDescent="0.3">
      <c r="A10">
        <v>17133</v>
      </c>
      <c r="B10" t="s">
        <v>22</v>
      </c>
      <c r="C10" s="2">
        <v>34168</v>
      </c>
      <c r="D10" s="2">
        <v>7642</v>
      </c>
      <c r="E10" s="3">
        <f t="shared" si="0"/>
        <v>0.22365956450479982</v>
      </c>
      <c r="F10" s="2">
        <v>5891</v>
      </c>
      <c r="G10" s="3">
        <f t="shared" si="1"/>
        <v>0.17241278389136033</v>
      </c>
      <c r="H10" s="2">
        <v>1268</v>
      </c>
      <c r="I10" s="3">
        <f t="shared" si="2"/>
        <v>3.711074689768204E-2</v>
      </c>
      <c r="J10" s="2">
        <v>525</v>
      </c>
      <c r="K10" s="3">
        <f t="shared" si="3"/>
        <v>1.5365254038866776E-2</v>
      </c>
      <c r="L10" s="5">
        <v>2.4965405564551744</v>
      </c>
      <c r="M10" s="3">
        <v>7.3167876375556072E-3</v>
      </c>
      <c r="N10" s="2">
        <v>33894</v>
      </c>
      <c r="O10" s="2">
        <v>3245</v>
      </c>
      <c r="P10" s="3">
        <f t="shared" si="4"/>
        <v>9.5739658936684957E-2</v>
      </c>
      <c r="Q10" s="2">
        <v>11666</v>
      </c>
      <c r="R10" s="3">
        <f t="shared" si="5"/>
        <v>0.3414305783188949</v>
      </c>
    </row>
    <row r="11" spans="1:18" x14ac:dyDescent="0.3">
      <c r="A11">
        <v>17163</v>
      </c>
      <c r="B11" t="s">
        <v>23</v>
      </c>
      <c r="C11" s="2">
        <v>262338</v>
      </c>
      <c r="D11" s="2">
        <v>61839</v>
      </c>
      <c r="E11" s="3">
        <f t="shared" si="0"/>
        <v>0.23572261738673009</v>
      </c>
      <c r="F11" s="2">
        <v>39961</v>
      </c>
      <c r="G11" s="3">
        <f t="shared" si="1"/>
        <v>0.15232638809474799</v>
      </c>
      <c r="H11" s="2">
        <v>100645</v>
      </c>
      <c r="I11" s="3">
        <f t="shared" si="2"/>
        <v>0.38364628837606446</v>
      </c>
      <c r="J11" s="2">
        <v>10748</v>
      </c>
      <c r="K11" s="3">
        <f t="shared" si="3"/>
        <v>4.0970046276178063E-2</v>
      </c>
      <c r="L11" s="5">
        <v>2.4845876759041352</v>
      </c>
      <c r="M11" s="3">
        <v>1.4027704716815711E-2</v>
      </c>
      <c r="N11" s="2">
        <v>256193</v>
      </c>
      <c r="O11" s="2">
        <v>34585</v>
      </c>
      <c r="P11" s="3">
        <f t="shared" si="4"/>
        <v>0.13499588201082777</v>
      </c>
      <c r="Q11" s="2">
        <v>50982</v>
      </c>
      <c r="R11" s="3">
        <f t="shared" si="5"/>
        <v>0.19433707659584201</v>
      </c>
    </row>
    <row r="12" spans="1:18" x14ac:dyDescent="0.3">
      <c r="A12">
        <v>29071</v>
      </c>
      <c r="B12" t="s">
        <v>24</v>
      </c>
      <c r="C12" s="2">
        <v>103191</v>
      </c>
      <c r="D12" s="2">
        <v>23791</v>
      </c>
      <c r="E12" s="3">
        <f t="shared" si="0"/>
        <v>0.23055305210725741</v>
      </c>
      <c r="F12" s="2">
        <v>17415</v>
      </c>
      <c r="G12" s="3">
        <f t="shared" si="1"/>
        <v>0.16876471785330116</v>
      </c>
      <c r="H12" s="2">
        <v>5135</v>
      </c>
      <c r="I12" s="3">
        <f t="shared" si="2"/>
        <v>4.9762091655280012E-2</v>
      </c>
      <c r="J12" s="2">
        <v>1799</v>
      </c>
      <c r="K12" s="3">
        <f t="shared" si="3"/>
        <v>1.7433690922657983E-2</v>
      </c>
      <c r="L12" s="5">
        <v>2.4979605793420121</v>
      </c>
      <c r="M12" s="3">
        <v>8.8864338944287784E-3</v>
      </c>
      <c r="N12" s="2">
        <v>102307</v>
      </c>
      <c r="O12" s="2">
        <v>14158</v>
      </c>
      <c r="P12" s="3">
        <f t="shared" si="4"/>
        <v>0.13838740262152149</v>
      </c>
      <c r="Q12" s="2">
        <v>56481</v>
      </c>
      <c r="R12" s="3">
        <f t="shared" si="5"/>
        <v>0.54734424513765734</v>
      </c>
    </row>
    <row r="13" spans="1:18" x14ac:dyDescent="0.3">
      <c r="A13">
        <v>29099</v>
      </c>
      <c r="B13" t="s">
        <v>25</v>
      </c>
      <c r="C13" s="2">
        <v>223951</v>
      </c>
      <c r="D13" s="2">
        <v>52412</v>
      </c>
      <c r="E13" s="3">
        <f t="shared" si="0"/>
        <v>0.23403333764975373</v>
      </c>
      <c r="F13" s="2">
        <v>32490</v>
      </c>
      <c r="G13" s="3">
        <f t="shared" si="1"/>
        <v>0.14507637831489925</v>
      </c>
      <c r="H13" s="2">
        <v>12523</v>
      </c>
      <c r="I13" s="3">
        <f t="shared" si="2"/>
        <v>5.5918482167974244E-2</v>
      </c>
      <c r="J13" s="2">
        <v>4398</v>
      </c>
      <c r="K13" s="3">
        <f t="shared" si="3"/>
        <v>1.9638224433023294E-2</v>
      </c>
      <c r="L13" s="5">
        <v>2.6260835583345177</v>
      </c>
      <c r="M13" s="3">
        <v>9.7967859040593696E-3</v>
      </c>
      <c r="N13" s="2">
        <v>222265</v>
      </c>
      <c r="O13" s="2">
        <v>29789</v>
      </c>
      <c r="P13" s="3">
        <f t="shared" si="4"/>
        <v>0.1340247002452028</v>
      </c>
      <c r="Q13" s="2">
        <v>162671</v>
      </c>
      <c r="R13" s="3">
        <f t="shared" si="5"/>
        <v>0.72636871458488683</v>
      </c>
    </row>
    <row r="14" spans="1:18" x14ac:dyDescent="0.3">
      <c r="A14">
        <v>29113</v>
      </c>
      <c r="B14" t="s">
        <v>26</v>
      </c>
      <c r="C14" s="2">
        <v>56477</v>
      </c>
      <c r="D14" s="2">
        <v>14419</v>
      </c>
      <c r="E14" s="3">
        <f t="shared" si="0"/>
        <v>0.25530747029764328</v>
      </c>
      <c r="F14" s="2">
        <v>7499</v>
      </c>
      <c r="G14" s="3">
        <f t="shared" si="1"/>
        <v>0.13277971563645377</v>
      </c>
      <c r="H14" s="2">
        <v>3934</v>
      </c>
      <c r="I14" s="3">
        <f t="shared" si="2"/>
        <v>6.9656674398427681E-2</v>
      </c>
      <c r="J14" s="2">
        <v>1401</v>
      </c>
      <c r="K14" s="3">
        <f t="shared" si="3"/>
        <v>2.4806558422012501E-2</v>
      </c>
      <c r="L14" s="5">
        <v>2.8882090635694286</v>
      </c>
      <c r="M14" s="3">
        <v>1.3722400269136108E-2</v>
      </c>
      <c r="N14" s="2">
        <v>55897</v>
      </c>
      <c r="O14" s="2">
        <v>8365</v>
      </c>
      <c r="P14" s="3">
        <f t="shared" si="4"/>
        <v>0.14965024956616635</v>
      </c>
      <c r="Q14" s="2">
        <v>37186</v>
      </c>
      <c r="R14" s="3">
        <f t="shared" si="5"/>
        <v>0.65842732439754237</v>
      </c>
    </row>
    <row r="15" spans="1:18" x14ac:dyDescent="0.3">
      <c r="A15">
        <v>29183</v>
      </c>
      <c r="B15" t="s">
        <v>27</v>
      </c>
      <c r="C15" s="2">
        <v>394290</v>
      </c>
      <c r="D15" s="2">
        <v>92951</v>
      </c>
      <c r="E15" s="3">
        <f t="shared" si="0"/>
        <v>0.23574272743412208</v>
      </c>
      <c r="F15" s="2">
        <v>58034</v>
      </c>
      <c r="G15" s="3">
        <f t="shared" si="1"/>
        <v>0.1471860813107104</v>
      </c>
      <c r="H15" s="2">
        <v>50710</v>
      </c>
      <c r="I15" s="3">
        <f t="shared" si="2"/>
        <v>0.12861092089578738</v>
      </c>
      <c r="J15" s="2">
        <v>12981</v>
      </c>
      <c r="K15" s="3">
        <f t="shared" si="3"/>
        <v>3.2922468234040936E-2</v>
      </c>
      <c r="L15" s="5">
        <v>2.6367480273611994</v>
      </c>
      <c r="M15" s="3">
        <v>1.9429861269623882E-2</v>
      </c>
      <c r="N15" s="2">
        <v>392268</v>
      </c>
      <c r="O15" s="2">
        <v>39221</v>
      </c>
      <c r="P15" s="3">
        <f t="shared" si="4"/>
        <v>9.9985214190298474E-2</v>
      </c>
      <c r="Q15" s="2">
        <v>95131</v>
      </c>
      <c r="R15" s="3">
        <f t="shared" si="5"/>
        <v>0.24127165284435315</v>
      </c>
    </row>
    <row r="16" spans="1:18" x14ac:dyDescent="0.3">
      <c r="A16">
        <v>29189</v>
      </c>
      <c r="B16" t="s">
        <v>28</v>
      </c>
      <c r="C16" s="2">
        <v>996919</v>
      </c>
      <c r="D16" s="2">
        <v>220364</v>
      </c>
      <c r="E16" s="3">
        <f t="shared" si="0"/>
        <v>0.22104503976752374</v>
      </c>
      <c r="F16" s="2">
        <v>176150</v>
      </c>
      <c r="G16" s="3">
        <f t="shared" si="1"/>
        <v>0.17669439543232701</v>
      </c>
      <c r="H16" s="2">
        <v>338565</v>
      </c>
      <c r="I16" s="3">
        <f t="shared" si="2"/>
        <v>0.33961134254638542</v>
      </c>
      <c r="J16" s="2">
        <v>28834</v>
      </c>
      <c r="K16" s="3">
        <f t="shared" si="3"/>
        <v>2.8923112108406E-2</v>
      </c>
      <c r="L16" s="5">
        <v>2.4094816544494364</v>
      </c>
      <c r="M16" s="3">
        <v>1.876581748366718E-2</v>
      </c>
      <c r="N16" s="2">
        <v>984954</v>
      </c>
      <c r="O16" s="2">
        <v>118129</v>
      </c>
      <c r="P16" s="3">
        <f t="shared" si="4"/>
        <v>0.11993351973797761</v>
      </c>
      <c r="Q16" s="2">
        <v>320214</v>
      </c>
      <c r="R16" s="3">
        <f t="shared" si="5"/>
        <v>0.32120362837903582</v>
      </c>
    </row>
    <row r="17" spans="1:18" x14ac:dyDescent="0.3">
      <c r="A17">
        <v>29219</v>
      </c>
      <c r="B17" t="s">
        <v>29</v>
      </c>
      <c r="C17" s="2">
        <v>34453</v>
      </c>
      <c r="D17" s="2">
        <v>8213</v>
      </c>
      <c r="E17" s="3">
        <f t="shared" si="0"/>
        <v>0.23838272429106319</v>
      </c>
      <c r="F17" s="2">
        <v>6070</v>
      </c>
      <c r="G17" s="3">
        <f t="shared" si="1"/>
        <v>0.17618204510492555</v>
      </c>
      <c r="H17" s="2">
        <v>2871</v>
      </c>
      <c r="I17" s="3">
        <f t="shared" si="2"/>
        <v>8.333091457928192E-2</v>
      </c>
      <c r="J17" s="2">
        <v>1173</v>
      </c>
      <c r="K17" s="3">
        <f t="shared" si="3"/>
        <v>3.4046382027689899E-2</v>
      </c>
      <c r="L17" s="5">
        <v>2.6953532479848268</v>
      </c>
      <c r="M17" s="3">
        <v>1.0042666821466926E-2</v>
      </c>
      <c r="N17" s="2">
        <v>34267</v>
      </c>
      <c r="O17" s="2">
        <v>5370</v>
      </c>
      <c r="P17" s="3">
        <f t="shared" si="4"/>
        <v>0.15671053783523506</v>
      </c>
      <c r="Q17" s="2">
        <v>19905</v>
      </c>
      <c r="R17" s="3">
        <f t="shared" si="5"/>
        <v>0.57774359272051778</v>
      </c>
    </row>
    <row r="18" spans="1:18" x14ac:dyDescent="0.3">
      <c r="A18">
        <v>29510</v>
      </c>
      <c r="B18" t="s">
        <v>30</v>
      </c>
      <c r="C18" s="2">
        <v>308174</v>
      </c>
      <c r="D18" s="2">
        <v>59819</v>
      </c>
      <c r="E18" s="3">
        <f t="shared" si="0"/>
        <v>0.19410787412306035</v>
      </c>
      <c r="F18" s="2">
        <v>40476</v>
      </c>
      <c r="G18" s="3">
        <f t="shared" si="1"/>
        <v>0.13134138506168594</v>
      </c>
      <c r="H18" s="2">
        <v>173683</v>
      </c>
      <c r="I18" s="3">
        <f t="shared" si="2"/>
        <v>0.56358745384101194</v>
      </c>
      <c r="J18" s="2">
        <v>12399</v>
      </c>
      <c r="K18" s="3">
        <f t="shared" si="3"/>
        <v>4.0233764042391637E-2</v>
      </c>
      <c r="L18" s="5">
        <v>2.0987305568079351</v>
      </c>
      <c r="M18" s="3">
        <v>3.32766553959776E-2</v>
      </c>
      <c r="N18" s="2">
        <v>303603</v>
      </c>
      <c r="O18" s="2">
        <v>46489</v>
      </c>
      <c r="P18" s="3">
        <f t="shared" si="4"/>
        <v>0.15312431036583959</v>
      </c>
      <c r="Q18" s="2">
        <v>0</v>
      </c>
      <c r="R18" s="3">
        <f t="shared" si="5"/>
        <v>0</v>
      </c>
    </row>
    <row r="19" spans="1:18" x14ac:dyDescent="0.3">
      <c r="A19">
        <v>41180</v>
      </c>
      <c r="B19" t="s">
        <v>31</v>
      </c>
      <c r="C19" s="2">
        <f>SUM(C4:C18)</f>
        <v>2805190</v>
      </c>
      <c r="D19" s="2">
        <f>SUM(D4:D18)</f>
        <v>625977</v>
      </c>
      <c r="E19" s="3">
        <f t="shared" si="0"/>
        <v>0.22314959058031719</v>
      </c>
      <c r="F19" s="2">
        <f>SUM(F4:F18)</f>
        <v>451961</v>
      </c>
      <c r="G19" s="3">
        <f t="shared" si="1"/>
        <v>0.16111600283759744</v>
      </c>
      <c r="H19" s="2">
        <f>SUM(H4:H18)</f>
        <v>737002</v>
      </c>
      <c r="I19" s="3">
        <f t="shared" si="2"/>
        <v>0.2627280148581736</v>
      </c>
      <c r="J19" s="2">
        <f>SUM(J4:J18)</f>
        <v>85573</v>
      </c>
      <c r="K19" s="3">
        <f t="shared" si="3"/>
        <v>3.0505242069164655E-2</v>
      </c>
      <c r="L19" s="5">
        <v>2.4392058452402714</v>
      </c>
      <c r="M19" s="3">
        <v>2.0093469604554416E-2</v>
      </c>
      <c r="N19" s="2">
        <f>SUM(N4:N18)</f>
        <v>2769972</v>
      </c>
      <c r="O19" s="2">
        <f>SUM(O4:O18)</f>
        <v>355556</v>
      </c>
      <c r="P19" s="3">
        <f t="shared" si="4"/>
        <v>0.12836086429754526</v>
      </c>
      <c r="Q19" s="2">
        <f>SUM(Q4:Q18)</f>
        <v>859406</v>
      </c>
      <c r="R19" s="3">
        <f t="shared" si="5"/>
        <v>0.30636284886228743</v>
      </c>
    </row>
    <row r="21" spans="1:18" x14ac:dyDescent="0.3">
      <c r="A2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2019-12-31T17:56:15Z</dcterms:created>
  <dcterms:modified xsi:type="dcterms:W3CDTF">2021-04-21T16:54:23Z</dcterms:modified>
</cp:coreProperties>
</file>