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9\"/>
    </mc:Choice>
  </mc:AlternateContent>
  <bookViews>
    <workbookView xWindow="0" yWindow="0" windowWidth="28800" windowHeight="11448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4" i="1"/>
</calcChain>
</file>

<file path=xl/sharedStrings.xml><?xml version="1.0" encoding="utf-8"?>
<sst xmlns="http://schemas.openxmlformats.org/spreadsheetml/2006/main" count="42" uniqueCount="42">
  <si>
    <t>Number and Percent of Households by Types of income by County</t>
  </si>
  <si>
    <t>County</t>
  </si>
  <si>
    <t>CntyNa</t>
  </si>
  <si>
    <t>Median HH Income</t>
  </si>
  <si>
    <t>Households</t>
  </si>
  <si>
    <t>Earnings Income</t>
  </si>
  <si>
    <t>Pct With Earnings Income</t>
  </si>
  <si>
    <t>Wage/Salary Income</t>
  </si>
  <si>
    <t>Percent with Wage/Salary Income</t>
  </si>
  <si>
    <t>Self-Employment Income</t>
  </si>
  <si>
    <t>Percent with Self-Employment Income</t>
  </si>
  <si>
    <t>Interest, Dividends or Rental Income</t>
  </si>
  <si>
    <t>Percent with Interest, Dividends or Rental Income</t>
  </si>
  <si>
    <t>Social Security Income</t>
  </si>
  <si>
    <t>Percent with Social Security Income</t>
  </si>
  <si>
    <t>SSI</t>
  </si>
  <si>
    <t>Percent with SSI Income</t>
  </si>
  <si>
    <t>Public Assistance Income</t>
  </si>
  <si>
    <t>Percent with Public Assistance Income</t>
  </si>
  <si>
    <t>Food Stamps</t>
  </si>
  <si>
    <t>Percent Receiving Food Stamps</t>
  </si>
  <si>
    <t>Retirement Income</t>
  </si>
  <si>
    <t>Percent with Retirement Income</t>
  </si>
  <si>
    <t>Other Income</t>
  </si>
  <si>
    <t>Percent with Other Income</t>
  </si>
  <si>
    <t>Bond</t>
  </si>
  <si>
    <t>Calhoun</t>
  </si>
  <si>
    <t>Clinton</t>
  </si>
  <si>
    <t>Jersey</t>
  </si>
  <si>
    <t>Macoupin</t>
  </si>
  <si>
    <t>Madison</t>
  </si>
  <si>
    <t>Monroe</t>
  </si>
  <si>
    <t>St. Clair</t>
  </si>
  <si>
    <t>Franklin</t>
  </si>
  <si>
    <t>Jefferson</t>
  </si>
  <si>
    <t>Lincoln</t>
  </si>
  <si>
    <t>St. Charles</t>
  </si>
  <si>
    <t>St. Louis</t>
  </si>
  <si>
    <t>Warren</t>
  </si>
  <si>
    <t>St. Louis City</t>
  </si>
  <si>
    <t>St Louis MSA</t>
  </si>
  <si>
    <t>Source: 2019 5 Year American Community Survey, Tables B19013, B19051, B19052, B19053, B19054, B19055, B19056, B19057, B19058, B19059, B19060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</si>
</sst>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workbookViewId="0">
      <selection activeCell="A3" sqref="A3"/>
    </sheetView>
  </sheetViews>
  <sheetFormatPr defaultRowHeight="14.4" x14ac:dyDescent="0.3"/>
  <cols>
    <col min="2" max="2" width="12.6640625" customWidth="1"/>
    <col min="4" max="4" width="11.5546875" customWidth="1"/>
    <col min="7" max="7" width="12.88671875" customWidth="1"/>
    <col min="8" max="8" width="12.109375" customWidth="1"/>
    <col min="9" max="9" width="13.44140625" customWidth="1"/>
    <col min="10" max="10" width="13" customWidth="1"/>
    <col min="11" max="11" width="11.44140625" customWidth="1"/>
    <col min="12" max="12" width="14.88671875" customWidth="1"/>
    <col min="14" max="14" width="11" customWidth="1"/>
    <col min="17" max="17" width="10.6640625" customWidth="1"/>
    <col min="18" max="18" width="11.5546875" customWidth="1"/>
    <col min="21" max="21" width="11.6640625" customWidth="1"/>
    <col min="22" max="22" width="12.109375" customWidth="1"/>
  </cols>
  <sheetData>
    <row r="1" spans="1:24" x14ac:dyDescent="0.3">
      <c r="A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3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57.6" x14ac:dyDescent="0.3">
      <c r="A3" t="s">
        <v>1</v>
      </c>
      <c r="B3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</row>
    <row r="4" spans="1:24" x14ac:dyDescent="0.3">
      <c r="A4">
        <v>17005</v>
      </c>
      <c r="B4" t="s">
        <v>25</v>
      </c>
      <c r="C4" s="3">
        <v>57289</v>
      </c>
      <c r="D4" s="4">
        <v>6299</v>
      </c>
      <c r="E4" s="4">
        <v>4489</v>
      </c>
      <c r="F4" s="5">
        <f>E4/$D4</f>
        <v>0.7126528020320686</v>
      </c>
      <c r="G4" s="4">
        <v>4283</v>
      </c>
      <c r="H4" s="5">
        <f>G4/$D4</f>
        <v>0.67994919828544209</v>
      </c>
      <c r="I4" s="4">
        <v>799</v>
      </c>
      <c r="J4" s="5">
        <f>I4/$D4</f>
        <v>0.12684553103667248</v>
      </c>
      <c r="K4" s="4">
        <v>1584</v>
      </c>
      <c r="L4" s="5">
        <f>K4/$D4</f>
        <v>0.25146848706143832</v>
      </c>
      <c r="M4" s="4">
        <v>2315</v>
      </c>
      <c r="N4" s="5">
        <f>M4/$D4</f>
        <v>0.36751865375456422</v>
      </c>
      <c r="O4" s="4">
        <v>401</v>
      </c>
      <c r="P4" s="5">
        <f>O4/$D4</f>
        <v>6.3660898555326237E-2</v>
      </c>
      <c r="Q4" s="4">
        <v>196</v>
      </c>
      <c r="R4" s="5">
        <f>Q4/$D4</f>
        <v>3.1116050166693127E-2</v>
      </c>
      <c r="S4" s="4">
        <v>735</v>
      </c>
      <c r="T4" s="5">
        <f>S4/$D4</f>
        <v>0.11668518812509922</v>
      </c>
      <c r="U4" s="4">
        <v>1621</v>
      </c>
      <c r="V4" s="5">
        <f>U4/$D4</f>
        <v>0.25734243530719164</v>
      </c>
      <c r="W4" s="4">
        <v>739</v>
      </c>
      <c r="X4" s="5">
        <f>W4/$D4</f>
        <v>0.11732020955707255</v>
      </c>
    </row>
    <row r="5" spans="1:24" x14ac:dyDescent="0.3">
      <c r="A5">
        <v>17013</v>
      </c>
      <c r="B5" t="s">
        <v>26</v>
      </c>
      <c r="C5" s="3">
        <v>63009</v>
      </c>
      <c r="D5" s="4">
        <v>1664</v>
      </c>
      <c r="E5" s="4">
        <v>1120</v>
      </c>
      <c r="F5" s="5">
        <f t="shared" ref="F5:F19" si="0">E5/$D5</f>
        <v>0.67307692307692313</v>
      </c>
      <c r="G5" s="4">
        <v>1071</v>
      </c>
      <c r="H5" s="5">
        <f t="shared" ref="H5:J19" si="1">G5/$D5</f>
        <v>0.64362980769230771</v>
      </c>
      <c r="I5" s="4">
        <v>217</v>
      </c>
      <c r="J5" s="5">
        <f t="shared" si="1"/>
        <v>0.13040865384615385</v>
      </c>
      <c r="K5" s="4">
        <v>460</v>
      </c>
      <c r="L5" s="5">
        <f t="shared" ref="L5" si="2">K5/$D5</f>
        <v>0.27644230769230771</v>
      </c>
      <c r="M5" s="4">
        <v>718</v>
      </c>
      <c r="N5" s="5">
        <f t="shared" ref="N5" si="3">M5/$D5</f>
        <v>0.43149038461538464</v>
      </c>
      <c r="O5" s="4">
        <v>95</v>
      </c>
      <c r="P5" s="5">
        <f t="shared" ref="P5" si="4">O5/$D5</f>
        <v>5.7091346153846152E-2</v>
      </c>
      <c r="Q5" s="4">
        <v>28</v>
      </c>
      <c r="R5" s="5">
        <f t="shared" ref="R5" si="5">Q5/$D5</f>
        <v>1.6826923076923076E-2</v>
      </c>
      <c r="S5" s="4">
        <v>201</v>
      </c>
      <c r="T5" s="5">
        <f t="shared" ref="T5" si="6">S5/$D5</f>
        <v>0.12079326923076923</v>
      </c>
      <c r="U5" s="4">
        <v>493</v>
      </c>
      <c r="V5" s="5">
        <f t="shared" ref="V5" si="7">U5/$D5</f>
        <v>0.29627403846153844</v>
      </c>
      <c r="W5" s="4">
        <v>173</v>
      </c>
      <c r="X5" s="5">
        <f t="shared" ref="X5" si="8">W5/$D5</f>
        <v>0.10396634615384616</v>
      </c>
    </row>
    <row r="6" spans="1:24" x14ac:dyDescent="0.3">
      <c r="A6">
        <v>17027</v>
      </c>
      <c r="B6" t="s">
        <v>27</v>
      </c>
      <c r="C6" s="3">
        <v>66639</v>
      </c>
      <c r="D6" s="4">
        <v>14353</v>
      </c>
      <c r="E6" s="4">
        <v>10931</v>
      </c>
      <c r="F6" s="5">
        <f t="shared" si="0"/>
        <v>0.76158294433219531</v>
      </c>
      <c r="G6" s="4">
        <v>10550</v>
      </c>
      <c r="H6" s="5">
        <f t="shared" si="1"/>
        <v>0.7350379711558559</v>
      </c>
      <c r="I6" s="4">
        <v>1725</v>
      </c>
      <c r="J6" s="5">
        <f t="shared" si="1"/>
        <v>0.12018393367240299</v>
      </c>
      <c r="K6" s="4">
        <v>3721</v>
      </c>
      <c r="L6" s="5">
        <f t="shared" ref="L6" si="9">K6/$D6</f>
        <v>0.25924893750435452</v>
      </c>
      <c r="M6" s="4">
        <v>4846</v>
      </c>
      <c r="N6" s="5">
        <f t="shared" ref="N6" si="10">M6/$D6</f>
        <v>0.33762976381244342</v>
      </c>
      <c r="O6" s="4">
        <v>370</v>
      </c>
      <c r="P6" s="5">
        <f t="shared" ref="P6" si="11">O6/$D6</f>
        <v>2.5778582874660349E-2</v>
      </c>
      <c r="Q6" s="4">
        <v>333</v>
      </c>
      <c r="R6" s="5">
        <f t="shared" ref="R6" si="12">Q6/$D6</f>
        <v>2.3200724587194316E-2</v>
      </c>
      <c r="S6" s="4">
        <v>1210</v>
      </c>
      <c r="T6" s="5">
        <f t="shared" ref="T6" si="13">S6/$D6</f>
        <v>8.4302933184700057E-2</v>
      </c>
      <c r="U6" s="4">
        <v>3836</v>
      </c>
      <c r="V6" s="5">
        <f t="shared" ref="V6" si="14">U6/$D6</f>
        <v>0.26726119974918133</v>
      </c>
      <c r="W6" s="4">
        <v>1499</v>
      </c>
      <c r="X6" s="5">
        <f t="shared" ref="X6" si="15">W6/$D6</f>
        <v>0.10443809656517801</v>
      </c>
    </row>
    <row r="7" spans="1:24" x14ac:dyDescent="0.3">
      <c r="A7">
        <v>17083</v>
      </c>
      <c r="B7" t="s">
        <v>28</v>
      </c>
      <c r="C7" s="3">
        <v>63028</v>
      </c>
      <c r="D7" s="4">
        <v>8499</v>
      </c>
      <c r="E7" s="4">
        <v>6076</v>
      </c>
      <c r="F7" s="5">
        <f t="shared" si="0"/>
        <v>0.7149076361924932</v>
      </c>
      <c r="G7" s="4">
        <v>5908</v>
      </c>
      <c r="H7" s="5">
        <f t="shared" si="1"/>
        <v>0.69514060477703254</v>
      </c>
      <c r="I7" s="4">
        <v>765</v>
      </c>
      <c r="J7" s="5">
        <f t="shared" si="1"/>
        <v>9.0010589481115427E-2</v>
      </c>
      <c r="K7" s="4">
        <v>1901</v>
      </c>
      <c r="L7" s="5">
        <f t="shared" ref="L7" si="16">K7/$D7</f>
        <v>0.22367337333803977</v>
      </c>
      <c r="M7" s="4">
        <v>3306</v>
      </c>
      <c r="N7" s="5">
        <f t="shared" ref="N7" si="17">M7/$D7</f>
        <v>0.38898693963995762</v>
      </c>
      <c r="O7" s="4">
        <v>555</v>
      </c>
      <c r="P7" s="5">
        <f t="shared" ref="P7" si="18">O7/$D7</f>
        <v>6.5301800211789621E-2</v>
      </c>
      <c r="Q7" s="4">
        <v>139</v>
      </c>
      <c r="R7" s="5">
        <f t="shared" ref="R7" si="19">Q7/$D7</f>
        <v>1.635486527826803E-2</v>
      </c>
      <c r="S7" s="4">
        <v>1070</v>
      </c>
      <c r="T7" s="5">
        <f t="shared" ref="T7" si="20">S7/$D7</f>
        <v>0.1258971643722791</v>
      </c>
      <c r="U7" s="4">
        <v>2472</v>
      </c>
      <c r="V7" s="5">
        <f t="shared" ref="V7" si="21">U7/$D7</f>
        <v>0.29085774797034947</v>
      </c>
      <c r="W7" s="4">
        <v>891</v>
      </c>
      <c r="X7" s="5">
        <f t="shared" ref="X7" si="22">W7/$D7</f>
        <v>0.10483586304271091</v>
      </c>
    </row>
    <row r="8" spans="1:24" x14ac:dyDescent="0.3">
      <c r="A8">
        <v>17117</v>
      </c>
      <c r="B8" t="s">
        <v>29</v>
      </c>
      <c r="C8" s="3">
        <v>55159</v>
      </c>
      <c r="D8" s="4">
        <v>18875</v>
      </c>
      <c r="E8" s="4">
        <v>13611</v>
      </c>
      <c r="F8" s="5">
        <f t="shared" si="0"/>
        <v>0.72111258278145696</v>
      </c>
      <c r="G8" s="4">
        <v>13074</v>
      </c>
      <c r="H8" s="5">
        <f t="shared" si="1"/>
        <v>0.69266225165562911</v>
      </c>
      <c r="I8" s="4">
        <v>2031</v>
      </c>
      <c r="J8" s="5">
        <f t="shared" si="1"/>
        <v>0.10760264900662252</v>
      </c>
      <c r="K8" s="4">
        <v>4066</v>
      </c>
      <c r="L8" s="5">
        <f t="shared" ref="L8" si="23">K8/$D8</f>
        <v>0.21541721854304635</v>
      </c>
      <c r="M8" s="4">
        <v>7189</v>
      </c>
      <c r="N8" s="5">
        <f t="shared" ref="N8" si="24">M8/$D8</f>
        <v>0.38087417218543046</v>
      </c>
      <c r="O8" s="4">
        <v>1128</v>
      </c>
      <c r="P8" s="5">
        <f t="shared" ref="P8" si="25">O8/$D8</f>
        <v>5.9761589403973511E-2</v>
      </c>
      <c r="Q8" s="4">
        <v>341</v>
      </c>
      <c r="R8" s="5">
        <f t="shared" ref="R8" si="26">Q8/$D8</f>
        <v>1.8066225165562912E-2</v>
      </c>
      <c r="S8" s="4">
        <v>2637</v>
      </c>
      <c r="T8" s="5">
        <f t="shared" ref="T8" si="27">S8/$D8</f>
        <v>0.13970860927152318</v>
      </c>
      <c r="U8" s="4">
        <v>4992</v>
      </c>
      <c r="V8" s="5">
        <f t="shared" ref="V8" si="28">U8/$D8</f>
        <v>0.26447682119205296</v>
      </c>
      <c r="W8" s="4">
        <v>2079</v>
      </c>
      <c r="X8" s="5">
        <f t="shared" ref="X8" si="29">W8/$D8</f>
        <v>0.11014569536423841</v>
      </c>
    </row>
    <row r="9" spans="1:24" x14ac:dyDescent="0.3">
      <c r="A9">
        <v>17119</v>
      </c>
      <c r="B9" t="s">
        <v>30</v>
      </c>
      <c r="C9" s="3">
        <v>60738</v>
      </c>
      <c r="D9" s="4">
        <v>107659</v>
      </c>
      <c r="E9" s="4">
        <v>81170</v>
      </c>
      <c r="F9" s="5">
        <f t="shared" si="0"/>
        <v>0.75395461596336577</v>
      </c>
      <c r="G9" s="4">
        <v>78933</v>
      </c>
      <c r="H9" s="5">
        <f t="shared" si="1"/>
        <v>0.733176046591553</v>
      </c>
      <c r="I9" s="4">
        <v>8927</v>
      </c>
      <c r="J9" s="5">
        <f t="shared" si="1"/>
        <v>8.2919217157878117E-2</v>
      </c>
      <c r="K9" s="4">
        <v>23403</v>
      </c>
      <c r="L9" s="5">
        <f t="shared" ref="L9" si="30">K9/$D9</f>
        <v>0.21738080420587225</v>
      </c>
      <c r="M9" s="4">
        <v>36370</v>
      </c>
      <c r="N9" s="5">
        <f t="shared" ref="N9" si="31">M9/$D9</f>
        <v>0.33782591330032791</v>
      </c>
      <c r="O9" s="4">
        <v>5744</v>
      </c>
      <c r="P9" s="5">
        <f t="shared" ref="P9" si="32">O9/$D9</f>
        <v>5.3353644377153793E-2</v>
      </c>
      <c r="Q9" s="4">
        <v>2081</v>
      </c>
      <c r="R9" s="5">
        <f t="shared" ref="R9" si="33">Q9/$D9</f>
        <v>1.9329549782182633E-2</v>
      </c>
      <c r="S9" s="4">
        <v>14380</v>
      </c>
      <c r="T9" s="5">
        <f t="shared" ref="T9" si="34">S9/$D9</f>
        <v>0.13356988268514478</v>
      </c>
      <c r="U9" s="4">
        <v>27046</v>
      </c>
      <c r="V9" s="5">
        <f t="shared" ref="V9" si="35">U9/$D9</f>
        <v>0.25121912705858312</v>
      </c>
      <c r="W9" s="4">
        <v>11833</v>
      </c>
      <c r="X9" s="5">
        <f t="shared" ref="X9" si="36">W9/$D9</f>
        <v>0.10991185130829749</v>
      </c>
    </row>
    <row r="10" spans="1:24" x14ac:dyDescent="0.3">
      <c r="A10">
        <v>17133</v>
      </c>
      <c r="B10" t="s">
        <v>31</v>
      </c>
      <c r="C10" s="3">
        <v>85747</v>
      </c>
      <c r="D10" s="4">
        <v>13586</v>
      </c>
      <c r="E10" s="4">
        <v>10736</v>
      </c>
      <c r="F10" s="5">
        <f t="shared" si="0"/>
        <v>0.79022523185632265</v>
      </c>
      <c r="G10" s="4">
        <v>10478</v>
      </c>
      <c r="H10" s="5">
        <f t="shared" si="1"/>
        <v>0.77123509495068454</v>
      </c>
      <c r="I10" s="4">
        <v>1430</v>
      </c>
      <c r="J10" s="5">
        <f t="shared" si="1"/>
        <v>0.10525540998086265</v>
      </c>
      <c r="K10" s="4">
        <v>4267</v>
      </c>
      <c r="L10" s="5">
        <f t="shared" ref="L10" si="37">K10/$D10</f>
        <v>0.31407331076107758</v>
      </c>
      <c r="M10" s="4">
        <v>4433</v>
      </c>
      <c r="N10" s="5">
        <f t="shared" ref="N10" si="38">M10/$D10</f>
        <v>0.32629177094067424</v>
      </c>
      <c r="O10" s="4">
        <v>366</v>
      </c>
      <c r="P10" s="5">
        <f t="shared" ref="P10" si="39">O10/$D10</f>
        <v>2.6939496540556454E-2</v>
      </c>
      <c r="Q10" s="4">
        <v>158</v>
      </c>
      <c r="R10" s="5">
        <f t="shared" ref="R10" si="40">Q10/$D10</f>
        <v>1.1629618725158251E-2</v>
      </c>
      <c r="S10" s="4">
        <v>697</v>
      </c>
      <c r="T10" s="5">
        <f t="shared" ref="T10" si="41">S10/$D10</f>
        <v>5.1302811717944943E-2</v>
      </c>
      <c r="U10" s="4">
        <v>3722</v>
      </c>
      <c r="V10" s="5">
        <f t="shared" ref="V10" si="42">U10/$D10</f>
        <v>0.27395848667746209</v>
      </c>
      <c r="W10" s="4">
        <v>1363</v>
      </c>
      <c r="X10" s="5">
        <f t="shared" ref="X10" si="43">W10/$D10</f>
        <v>0.10032386279994111</v>
      </c>
    </row>
    <row r="11" spans="1:24" x14ac:dyDescent="0.3">
      <c r="A11">
        <v>17163</v>
      </c>
      <c r="B11" t="s">
        <v>32</v>
      </c>
      <c r="C11" s="3">
        <v>55179</v>
      </c>
      <c r="D11" s="4">
        <v>104105</v>
      </c>
      <c r="E11" s="4">
        <v>78431</v>
      </c>
      <c r="F11" s="5">
        <f t="shared" si="0"/>
        <v>0.7533836030930311</v>
      </c>
      <c r="G11" s="4">
        <v>76879</v>
      </c>
      <c r="H11" s="5">
        <f t="shared" si="1"/>
        <v>0.73847557754190485</v>
      </c>
      <c r="I11" s="4">
        <v>6911</v>
      </c>
      <c r="J11" s="5">
        <f t="shared" si="1"/>
        <v>6.638489986071755E-2</v>
      </c>
      <c r="K11" s="4">
        <v>18969</v>
      </c>
      <c r="L11" s="5">
        <f t="shared" ref="L11" si="44">K11/$D11</f>
        <v>0.18221026847893954</v>
      </c>
      <c r="M11" s="4">
        <v>32182</v>
      </c>
      <c r="N11" s="5">
        <f t="shared" ref="N11" si="45">M11/$D11</f>
        <v>0.3091302050814082</v>
      </c>
      <c r="O11" s="4">
        <v>6343</v>
      </c>
      <c r="P11" s="5">
        <f t="shared" ref="P11" si="46">O11/$D11</f>
        <v>6.0928869890975457E-2</v>
      </c>
      <c r="Q11" s="4">
        <v>2693</v>
      </c>
      <c r="R11" s="5">
        <f t="shared" ref="R11" si="47">Q11/$D11</f>
        <v>2.5868113923442678E-2</v>
      </c>
      <c r="S11" s="4">
        <v>16911</v>
      </c>
      <c r="T11" s="5">
        <f t="shared" ref="T11" si="48">S11/$D11</f>
        <v>0.16244176552519091</v>
      </c>
      <c r="U11" s="4">
        <v>25808</v>
      </c>
      <c r="V11" s="5">
        <f t="shared" ref="V11" si="49">U11/$D11</f>
        <v>0.24790355890687288</v>
      </c>
      <c r="W11" s="4">
        <v>12627</v>
      </c>
      <c r="X11" s="5">
        <f t="shared" ref="X11" si="50">W11/$D11</f>
        <v>0.12129100427453052</v>
      </c>
    </row>
    <row r="12" spans="1:24" x14ac:dyDescent="0.3">
      <c r="A12">
        <v>29071</v>
      </c>
      <c r="B12" t="s">
        <v>33</v>
      </c>
      <c r="C12" s="3">
        <v>57214</v>
      </c>
      <c r="D12" s="4">
        <v>40943</v>
      </c>
      <c r="E12" s="4">
        <v>30272</v>
      </c>
      <c r="F12" s="5">
        <f t="shared" si="0"/>
        <v>0.73936936716899104</v>
      </c>
      <c r="G12" s="4">
        <v>29286</v>
      </c>
      <c r="H12" s="5">
        <f t="shared" si="1"/>
        <v>0.71528710646508564</v>
      </c>
      <c r="I12" s="4">
        <v>3943</v>
      </c>
      <c r="J12" s="5">
        <f t="shared" si="1"/>
        <v>9.6304618616124854E-2</v>
      </c>
      <c r="K12" s="4">
        <v>8579</v>
      </c>
      <c r="L12" s="5">
        <f t="shared" ref="L12" si="51">K12/$D12</f>
        <v>0.20953520748357474</v>
      </c>
      <c r="M12" s="4">
        <v>14396</v>
      </c>
      <c r="N12" s="5">
        <f t="shared" ref="N12" si="52">M12/$D12</f>
        <v>0.351610775956818</v>
      </c>
      <c r="O12" s="4">
        <v>2160</v>
      </c>
      <c r="P12" s="5">
        <f t="shared" ref="P12" si="53">O12/$D12</f>
        <v>5.2756270913220819E-2</v>
      </c>
      <c r="Q12" s="4">
        <v>667</v>
      </c>
      <c r="R12" s="5">
        <f t="shared" ref="R12" si="54">Q12/$D12</f>
        <v>1.6290941064406615E-2</v>
      </c>
      <c r="S12" s="4">
        <v>4109</v>
      </c>
      <c r="T12" s="5">
        <f t="shared" ref="T12" si="55">S12/$D12</f>
        <v>0.10035903573260387</v>
      </c>
      <c r="U12" s="4">
        <v>9916</v>
      </c>
      <c r="V12" s="5">
        <f t="shared" ref="V12" si="56">U12/$D12</f>
        <v>0.24219036221087853</v>
      </c>
      <c r="W12" s="4">
        <v>4518</v>
      </c>
      <c r="X12" s="5">
        <f t="shared" ref="X12" si="57">W12/$D12</f>
        <v>0.11034853332682021</v>
      </c>
    </row>
    <row r="13" spans="1:24" x14ac:dyDescent="0.3">
      <c r="A13">
        <v>29099</v>
      </c>
      <c r="B13" t="s">
        <v>34</v>
      </c>
      <c r="C13" s="3">
        <v>65454</v>
      </c>
      <c r="D13" s="4">
        <v>84444</v>
      </c>
      <c r="E13" s="4">
        <v>67083</v>
      </c>
      <c r="F13" s="5">
        <f t="shared" si="0"/>
        <v>0.79440812846383402</v>
      </c>
      <c r="G13" s="4">
        <v>65439</v>
      </c>
      <c r="H13" s="5">
        <f t="shared" si="1"/>
        <v>0.77493960494528924</v>
      </c>
      <c r="I13" s="4">
        <v>7265</v>
      </c>
      <c r="J13" s="5">
        <f t="shared" si="1"/>
        <v>8.6033347543934435E-2</v>
      </c>
      <c r="K13" s="4">
        <v>14019</v>
      </c>
      <c r="L13" s="5">
        <f t="shared" ref="L13" si="58">K13/$D13</f>
        <v>0.1660153474491971</v>
      </c>
      <c r="M13" s="4">
        <v>27023</v>
      </c>
      <c r="N13" s="5">
        <f t="shared" ref="N13" si="59">M13/$D13</f>
        <v>0.32001089479418315</v>
      </c>
      <c r="O13" s="4">
        <v>4329</v>
      </c>
      <c r="P13" s="5">
        <f t="shared" ref="P13" si="60">O13/$D13</f>
        <v>5.1264743498649991E-2</v>
      </c>
      <c r="Q13" s="4">
        <v>1431</v>
      </c>
      <c r="R13" s="5">
        <f t="shared" ref="R13" si="61">Q13/$D13</f>
        <v>1.6946141821799061E-2</v>
      </c>
      <c r="S13" s="4">
        <v>9354</v>
      </c>
      <c r="T13" s="5">
        <f t="shared" ref="T13" si="62">S13/$D13</f>
        <v>0.11077163564018758</v>
      </c>
      <c r="U13" s="4">
        <v>20000</v>
      </c>
      <c r="V13" s="5">
        <f t="shared" ref="V13" si="63">U13/$D13</f>
        <v>0.23684335180711477</v>
      </c>
      <c r="W13" s="4">
        <v>9742</v>
      </c>
      <c r="X13" s="5">
        <f t="shared" ref="X13" si="64">W13/$D13</f>
        <v>0.1153663966652456</v>
      </c>
    </row>
    <row r="14" spans="1:24" x14ac:dyDescent="0.3">
      <c r="A14">
        <v>29113</v>
      </c>
      <c r="B14" t="s">
        <v>35</v>
      </c>
      <c r="C14" s="3">
        <v>64196</v>
      </c>
      <c r="D14" s="4">
        <v>19286</v>
      </c>
      <c r="E14" s="4">
        <v>14906</v>
      </c>
      <c r="F14" s="5">
        <f t="shared" si="0"/>
        <v>0.77289225344809709</v>
      </c>
      <c r="G14" s="4">
        <v>14544</v>
      </c>
      <c r="H14" s="5">
        <f t="shared" si="1"/>
        <v>0.7541221611531681</v>
      </c>
      <c r="I14" s="4">
        <v>1927</v>
      </c>
      <c r="J14" s="5">
        <f t="shared" si="1"/>
        <v>9.9917038266099767E-2</v>
      </c>
      <c r="K14" s="4">
        <v>2990</v>
      </c>
      <c r="L14" s="5">
        <f t="shared" ref="L14" si="65">K14/$D14</f>
        <v>0.15503474022607072</v>
      </c>
      <c r="M14" s="4">
        <v>6061</v>
      </c>
      <c r="N14" s="5">
        <f t="shared" ref="N14" si="66">M14/$D14</f>
        <v>0.31426941823084104</v>
      </c>
      <c r="O14" s="4">
        <v>1408</v>
      </c>
      <c r="P14" s="5">
        <f t="shared" ref="P14" si="67">O14/$D14</f>
        <v>7.3006325832209895E-2</v>
      </c>
      <c r="Q14" s="4">
        <v>319</v>
      </c>
      <c r="R14" s="5">
        <f t="shared" ref="R14" si="68">Q14/$D14</f>
        <v>1.6540495696360055E-2</v>
      </c>
      <c r="S14" s="4">
        <v>2129</v>
      </c>
      <c r="T14" s="5">
        <f t="shared" ref="T14" si="69">S14/$D14</f>
        <v>0.11039095717100487</v>
      </c>
      <c r="U14" s="4">
        <v>4204</v>
      </c>
      <c r="V14" s="5">
        <f t="shared" ref="V14" si="70">U14/$D14</f>
        <v>0.21798195582287669</v>
      </c>
      <c r="W14" s="4">
        <v>1899</v>
      </c>
      <c r="X14" s="5">
        <f t="shared" ref="X14" si="71">W14/$D14</f>
        <v>9.8465207922845591E-2</v>
      </c>
    </row>
    <row r="15" spans="1:24" x14ac:dyDescent="0.3">
      <c r="A15">
        <v>29183</v>
      </c>
      <c r="B15" t="s">
        <v>36</v>
      </c>
      <c r="C15" s="3">
        <v>84978</v>
      </c>
      <c r="D15" s="4">
        <v>146631</v>
      </c>
      <c r="E15" s="4">
        <v>119164</v>
      </c>
      <c r="F15" s="5">
        <f t="shared" si="0"/>
        <v>0.81267944704735018</v>
      </c>
      <c r="G15" s="4">
        <v>116903</v>
      </c>
      <c r="H15" s="5">
        <f t="shared" si="1"/>
        <v>0.79725978817576093</v>
      </c>
      <c r="I15" s="4">
        <v>13635</v>
      </c>
      <c r="J15" s="5">
        <f t="shared" si="1"/>
        <v>9.2988522208809876E-2</v>
      </c>
      <c r="K15" s="4">
        <v>36061</v>
      </c>
      <c r="L15" s="5">
        <f t="shared" ref="L15" si="72">K15/$D15</f>
        <v>0.24593026031330345</v>
      </c>
      <c r="M15" s="4">
        <v>43867</v>
      </c>
      <c r="N15" s="5">
        <f t="shared" ref="N15" si="73">M15/$D15</f>
        <v>0.29916593353383664</v>
      </c>
      <c r="O15" s="4">
        <v>4507</v>
      </c>
      <c r="P15" s="5">
        <f t="shared" ref="P15" si="74">O15/$D15</f>
        <v>3.0737020138988345E-2</v>
      </c>
      <c r="Q15" s="4">
        <v>1486</v>
      </c>
      <c r="R15" s="5">
        <f t="shared" ref="R15" si="75">Q15/$D15</f>
        <v>1.0134282655100217E-2</v>
      </c>
      <c r="S15" s="4">
        <v>6389</v>
      </c>
      <c r="T15" s="5">
        <f t="shared" ref="T15" si="76">S15/$D15</f>
        <v>4.357195954470746E-2</v>
      </c>
      <c r="U15" s="4">
        <v>35323</v>
      </c>
      <c r="V15" s="5">
        <f t="shared" ref="V15" si="77">U15/$D15</f>
        <v>0.24089721818715007</v>
      </c>
      <c r="W15" s="4">
        <v>15757</v>
      </c>
      <c r="X15" s="5">
        <f t="shared" ref="X15" si="78">W15/$D15</f>
        <v>0.10746022328157075</v>
      </c>
    </row>
    <row r="16" spans="1:24" x14ac:dyDescent="0.3">
      <c r="A16">
        <v>29189</v>
      </c>
      <c r="B16" t="s">
        <v>37</v>
      </c>
      <c r="C16" s="3">
        <v>67420</v>
      </c>
      <c r="D16" s="4">
        <v>405984</v>
      </c>
      <c r="E16" s="4">
        <v>316860</v>
      </c>
      <c r="F16" s="5">
        <f t="shared" si="0"/>
        <v>0.78047410735398437</v>
      </c>
      <c r="G16" s="4">
        <v>308909</v>
      </c>
      <c r="H16" s="5">
        <f t="shared" si="1"/>
        <v>0.7608895917080476</v>
      </c>
      <c r="I16" s="4">
        <v>39702</v>
      </c>
      <c r="J16" s="5">
        <f t="shared" si="1"/>
        <v>9.779203121305273E-2</v>
      </c>
      <c r="K16" s="4">
        <v>108323</v>
      </c>
      <c r="L16" s="5">
        <f t="shared" ref="L16" si="79">K16/$D16</f>
        <v>0.26681593363285255</v>
      </c>
      <c r="M16" s="4">
        <v>130330</v>
      </c>
      <c r="N16" s="5">
        <f t="shared" ref="N16" si="80">M16/$D16</f>
        <v>0.32102250334988569</v>
      </c>
      <c r="O16" s="4">
        <v>17781</v>
      </c>
      <c r="P16" s="5">
        <f t="shared" ref="P16" si="81">O16/$D16</f>
        <v>4.3797292504138094E-2</v>
      </c>
      <c r="Q16" s="4">
        <v>5206</v>
      </c>
      <c r="R16" s="5">
        <f t="shared" ref="R16" si="82">Q16/$D16</f>
        <v>1.2823165444943644E-2</v>
      </c>
      <c r="S16" s="4">
        <v>35315</v>
      </c>
      <c r="T16" s="5">
        <f t="shared" ref="T16" si="83">S16/$D16</f>
        <v>8.6986186647749666E-2</v>
      </c>
      <c r="U16" s="4">
        <v>90451</v>
      </c>
      <c r="V16" s="5">
        <f t="shared" ref="V16" si="84">U16/$D16</f>
        <v>0.22279449436430993</v>
      </c>
      <c r="W16" s="4">
        <v>37566</v>
      </c>
      <c r="X16" s="5">
        <f t="shared" ref="X16" si="85">W16/$D16</f>
        <v>9.2530740127689762E-2</v>
      </c>
    </row>
    <row r="17" spans="1:24" x14ac:dyDescent="0.3">
      <c r="A17">
        <v>29219</v>
      </c>
      <c r="B17" t="s">
        <v>38</v>
      </c>
      <c r="C17" s="3">
        <v>60125</v>
      </c>
      <c r="D17" s="4">
        <v>12654</v>
      </c>
      <c r="E17" s="4">
        <v>9644</v>
      </c>
      <c r="F17" s="5">
        <f t="shared" si="0"/>
        <v>0.76213055160423582</v>
      </c>
      <c r="G17" s="4">
        <v>9362</v>
      </c>
      <c r="H17" s="5">
        <f t="shared" si="1"/>
        <v>0.7398451082661609</v>
      </c>
      <c r="I17" s="4">
        <v>975</v>
      </c>
      <c r="J17" s="5">
        <f t="shared" si="1"/>
        <v>7.7050734945471794E-2</v>
      </c>
      <c r="K17" s="4">
        <v>2633</v>
      </c>
      <c r="L17" s="5">
        <f t="shared" ref="L17" si="86">K17/$D17</f>
        <v>0.20807649755018176</v>
      </c>
      <c r="M17" s="4">
        <v>4456</v>
      </c>
      <c r="N17" s="5">
        <f t="shared" ref="N17" si="87">M17/$D17</f>
        <v>0.35214161529951005</v>
      </c>
      <c r="O17" s="4">
        <v>1023</v>
      </c>
      <c r="P17" s="5">
        <f t="shared" ref="P17" si="88">O17/$D17</f>
        <v>8.0844001896633474E-2</v>
      </c>
      <c r="Q17" s="4">
        <v>226</v>
      </c>
      <c r="R17" s="5">
        <f t="shared" ref="R17" si="89">Q17/$D17</f>
        <v>1.7859965228386281E-2</v>
      </c>
      <c r="S17" s="4">
        <v>1387</v>
      </c>
      <c r="T17" s="5">
        <f t="shared" ref="T17" si="90">S17/$D17</f>
        <v>0.10960960960960961</v>
      </c>
      <c r="U17" s="4">
        <v>2965</v>
      </c>
      <c r="V17" s="5">
        <f t="shared" ref="V17" si="91">U17/$D17</f>
        <v>0.23431326062905011</v>
      </c>
      <c r="W17" s="4">
        <v>1231</v>
      </c>
      <c r="X17" s="5">
        <f t="shared" ref="X17" si="92">W17/$D17</f>
        <v>9.7281492018334123E-2</v>
      </c>
    </row>
    <row r="18" spans="1:24" x14ac:dyDescent="0.3">
      <c r="A18">
        <v>29510</v>
      </c>
      <c r="B18" t="s">
        <v>39</v>
      </c>
      <c r="C18" s="3">
        <v>43896</v>
      </c>
      <c r="D18" s="4">
        <v>141952</v>
      </c>
      <c r="E18" s="4">
        <v>108097</v>
      </c>
      <c r="F18" s="5">
        <f t="shared" si="0"/>
        <v>0.76150388863841301</v>
      </c>
      <c r="G18" s="4">
        <v>105369</v>
      </c>
      <c r="H18" s="5">
        <f t="shared" si="1"/>
        <v>0.74228612488728585</v>
      </c>
      <c r="I18" s="4">
        <v>10645</v>
      </c>
      <c r="J18" s="5">
        <f t="shared" si="1"/>
        <v>7.4990137511271412E-2</v>
      </c>
      <c r="K18" s="4">
        <v>19967</v>
      </c>
      <c r="L18" s="5">
        <f t="shared" ref="L18" si="93">K18/$D18</f>
        <v>0.14066022317403065</v>
      </c>
      <c r="M18" s="4">
        <v>37772</v>
      </c>
      <c r="N18" s="5">
        <f t="shared" ref="N18" si="94">M18/$D18</f>
        <v>0.26608994589720469</v>
      </c>
      <c r="O18" s="4">
        <v>10115</v>
      </c>
      <c r="P18" s="5">
        <f t="shared" ref="P18" si="95">O18/$D18</f>
        <v>7.1256481064021646E-2</v>
      </c>
      <c r="Q18" s="4">
        <v>2873</v>
      </c>
      <c r="R18" s="5">
        <f t="shared" ref="R18" si="96">Q18/$D18</f>
        <v>2.0239235798016231E-2</v>
      </c>
      <c r="S18" s="4">
        <v>28796</v>
      </c>
      <c r="T18" s="5">
        <f t="shared" ref="T18" si="97">S18/$D18</f>
        <v>0.202857303877367</v>
      </c>
      <c r="U18" s="4">
        <v>20830</v>
      </c>
      <c r="V18" s="5">
        <f t="shared" ref="V18" si="98">U18/$D18</f>
        <v>0.14673974301172227</v>
      </c>
      <c r="W18" s="4">
        <v>11640</v>
      </c>
      <c r="X18" s="5">
        <f t="shared" ref="X18" si="99">W18/$D18</f>
        <v>8.1999549143372402E-2</v>
      </c>
    </row>
    <row r="19" spans="1:24" x14ac:dyDescent="0.3">
      <c r="A19">
        <v>41180</v>
      </c>
      <c r="B19" t="s">
        <v>40</v>
      </c>
      <c r="C19" s="3">
        <v>63705</v>
      </c>
      <c r="D19" s="4">
        <v>1126934</v>
      </c>
      <c r="E19" s="4">
        <v>872590</v>
      </c>
      <c r="F19" s="5">
        <f t="shared" si="0"/>
        <v>0.77430444018904387</v>
      </c>
      <c r="G19" s="4">
        <v>850988</v>
      </c>
      <c r="H19" s="5">
        <f t="shared" si="1"/>
        <v>0.7551356157503456</v>
      </c>
      <c r="I19" s="4">
        <v>100897</v>
      </c>
      <c r="J19" s="5">
        <f t="shared" si="1"/>
        <v>8.9532306239762049E-2</v>
      </c>
      <c r="K19" s="4">
        <v>250943</v>
      </c>
      <c r="L19" s="5">
        <f t="shared" ref="L19" si="100">K19/$D19</f>
        <v>0.22267763684474867</v>
      </c>
      <c r="M19" s="4">
        <v>355264</v>
      </c>
      <c r="N19" s="5">
        <f t="shared" ref="N19" si="101">M19/$D19</f>
        <v>0.31524827540920763</v>
      </c>
      <c r="O19" s="4">
        <v>56325</v>
      </c>
      <c r="P19" s="5">
        <f t="shared" ref="P19" si="102">O19/$D19</f>
        <v>4.9980744213946868E-2</v>
      </c>
      <c r="Q19" s="4">
        <v>18177</v>
      </c>
      <c r="R19" s="5">
        <f t="shared" ref="R19" si="103">Q19/$D19</f>
        <v>1.6129604750588767E-2</v>
      </c>
      <c r="S19" s="4">
        <v>125320</v>
      </c>
      <c r="T19" s="5">
        <f t="shared" ref="T19" si="104">S19/$D19</f>
        <v>0.11120438286536745</v>
      </c>
      <c r="U19" s="4">
        <v>253679</v>
      </c>
      <c r="V19" s="5">
        <f t="shared" ref="V19" si="105">U19/$D19</f>
        <v>0.22510546314158594</v>
      </c>
      <c r="W19" s="4">
        <v>113557</v>
      </c>
      <c r="X19" s="5">
        <f t="shared" ref="X19" si="106">W19/$D19</f>
        <v>0.10076632704310989</v>
      </c>
    </row>
    <row r="20" spans="1:24" x14ac:dyDescent="0.3">
      <c r="G20" s="4"/>
    </row>
    <row r="21" spans="1:24" x14ac:dyDescent="0.3">
      <c r="A2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2020-01-02T20:49:03Z</dcterms:created>
  <dcterms:modified xsi:type="dcterms:W3CDTF">2020-12-24T14:23:54Z</dcterms:modified>
</cp:coreProperties>
</file>