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8\"/>
    </mc:Choice>
  </mc:AlternateContent>
  <bookViews>
    <workbookView xWindow="0" yWindow="0" windowWidth="28800" windowHeight="1084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L19" i="1"/>
  <c r="M19" i="1"/>
  <c r="C19" i="1"/>
  <c r="N5" i="1"/>
  <c r="O5" i="1"/>
  <c r="P5" i="1"/>
  <c r="Q5" i="1"/>
  <c r="R5" i="1"/>
  <c r="S5" i="1"/>
  <c r="T5" i="1"/>
  <c r="U5" i="1"/>
  <c r="V5" i="1"/>
  <c r="W5" i="1"/>
  <c r="N6" i="1"/>
  <c r="O6" i="1"/>
  <c r="P6" i="1"/>
  <c r="Q6" i="1"/>
  <c r="R6" i="1"/>
  <c r="S6" i="1"/>
  <c r="T6" i="1"/>
  <c r="U6" i="1"/>
  <c r="V6" i="1"/>
  <c r="W6" i="1"/>
  <c r="N7" i="1"/>
  <c r="O7" i="1"/>
  <c r="P7" i="1"/>
  <c r="Q7" i="1"/>
  <c r="R7" i="1"/>
  <c r="S7" i="1"/>
  <c r="T7" i="1"/>
  <c r="U7" i="1"/>
  <c r="V7" i="1"/>
  <c r="W7" i="1"/>
  <c r="N8" i="1"/>
  <c r="O8" i="1"/>
  <c r="P8" i="1"/>
  <c r="Q8" i="1"/>
  <c r="R8" i="1"/>
  <c r="S8" i="1"/>
  <c r="T8" i="1"/>
  <c r="U8" i="1"/>
  <c r="V8" i="1"/>
  <c r="W8" i="1"/>
  <c r="N9" i="1"/>
  <c r="O9" i="1"/>
  <c r="P9" i="1"/>
  <c r="Q9" i="1"/>
  <c r="R9" i="1"/>
  <c r="S9" i="1"/>
  <c r="T9" i="1"/>
  <c r="U9" i="1"/>
  <c r="V9" i="1"/>
  <c r="W9" i="1"/>
  <c r="N10" i="1"/>
  <c r="O10" i="1"/>
  <c r="P10" i="1"/>
  <c r="Q10" i="1"/>
  <c r="R10" i="1"/>
  <c r="S10" i="1"/>
  <c r="T10" i="1"/>
  <c r="U10" i="1"/>
  <c r="V10" i="1"/>
  <c r="W10" i="1"/>
  <c r="N11" i="1"/>
  <c r="O11" i="1"/>
  <c r="P11" i="1"/>
  <c r="Q11" i="1"/>
  <c r="R11" i="1"/>
  <c r="S11" i="1"/>
  <c r="T11" i="1"/>
  <c r="U11" i="1"/>
  <c r="V11" i="1"/>
  <c r="W11" i="1"/>
  <c r="N12" i="1"/>
  <c r="O12" i="1"/>
  <c r="P12" i="1"/>
  <c r="Q12" i="1"/>
  <c r="R12" i="1"/>
  <c r="S12" i="1"/>
  <c r="T12" i="1"/>
  <c r="U12" i="1"/>
  <c r="V12" i="1"/>
  <c r="W12" i="1"/>
  <c r="N13" i="1"/>
  <c r="O13" i="1"/>
  <c r="P13" i="1"/>
  <c r="Q13" i="1"/>
  <c r="R13" i="1"/>
  <c r="S13" i="1"/>
  <c r="T13" i="1"/>
  <c r="U13" i="1"/>
  <c r="V13" i="1"/>
  <c r="W13" i="1"/>
  <c r="N14" i="1"/>
  <c r="O14" i="1"/>
  <c r="P14" i="1"/>
  <c r="Q14" i="1"/>
  <c r="R14" i="1"/>
  <c r="S14" i="1"/>
  <c r="T14" i="1"/>
  <c r="U14" i="1"/>
  <c r="V14" i="1"/>
  <c r="W14" i="1"/>
  <c r="N15" i="1"/>
  <c r="O15" i="1"/>
  <c r="P15" i="1"/>
  <c r="Q15" i="1"/>
  <c r="R15" i="1"/>
  <c r="S15" i="1"/>
  <c r="T15" i="1"/>
  <c r="U15" i="1"/>
  <c r="V15" i="1"/>
  <c r="W15" i="1"/>
  <c r="N16" i="1"/>
  <c r="O16" i="1"/>
  <c r="P16" i="1"/>
  <c r="Q16" i="1"/>
  <c r="R16" i="1"/>
  <c r="S16" i="1"/>
  <c r="T16" i="1"/>
  <c r="U16" i="1"/>
  <c r="V16" i="1"/>
  <c r="W16" i="1"/>
  <c r="N17" i="1"/>
  <c r="O17" i="1"/>
  <c r="P17" i="1"/>
  <c r="Q17" i="1"/>
  <c r="R17" i="1"/>
  <c r="S17" i="1"/>
  <c r="T17" i="1"/>
  <c r="U17" i="1"/>
  <c r="V17" i="1"/>
  <c r="W17" i="1"/>
  <c r="N18" i="1"/>
  <c r="O18" i="1"/>
  <c r="P18" i="1"/>
  <c r="Q18" i="1"/>
  <c r="R18" i="1"/>
  <c r="S18" i="1"/>
  <c r="T18" i="1"/>
  <c r="U18" i="1"/>
  <c r="V18" i="1"/>
  <c r="W18" i="1"/>
  <c r="O4" i="1"/>
  <c r="P4" i="1"/>
  <c r="Q4" i="1"/>
  <c r="R4" i="1"/>
  <c r="S4" i="1"/>
  <c r="T4" i="1"/>
  <c r="U4" i="1"/>
  <c r="V4" i="1"/>
  <c r="W4" i="1"/>
  <c r="N4" i="1"/>
  <c r="V19" i="1"/>
  <c r="O19" i="1"/>
  <c r="R19" i="1"/>
  <c r="N19" i="1"/>
  <c r="U19" i="1"/>
  <c r="Q19" i="1"/>
  <c r="T19" i="1"/>
  <c r="P19" i="1"/>
  <c r="W19" i="1"/>
  <c r="S19" i="1"/>
</calcChain>
</file>

<file path=xl/sharedStrings.xml><?xml version="1.0" encoding="utf-8"?>
<sst xmlns="http://schemas.openxmlformats.org/spreadsheetml/2006/main" count="41" uniqueCount="41">
  <si>
    <t>Units in Structure by County</t>
  </si>
  <si>
    <t>County</t>
  </si>
  <si>
    <t>CntyNa</t>
  </si>
  <si>
    <t>Total Units in Structures</t>
  </si>
  <si>
    <t>1 Detached</t>
  </si>
  <si>
    <t>1 Attached</t>
  </si>
  <si>
    <t>2</t>
  </si>
  <si>
    <t>3 or 4</t>
  </si>
  <si>
    <t>5 to 9</t>
  </si>
  <si>
    <t>10 to 19</t>
  </si>
  <si>
    <t>20 to 49</t>
  </si>
  <si>
    <t>50 or more</t>
  </si>
  <si>
    <t>Mobile Home</t>
  </si>
  <si>
    <t>Boat, RV, van, etc.</t>
  </si>
  <si>
    <t>Pct 1 Detached</t>
  </si>
  <si>
    <t>Pct 1 Attached</t>
  </si>
  <si>
    <t>Pct 2</t>
  </si>
  <si>
    <t>Pct 3 or 4</t>
  </si>
  <si>
    <t>Pct 5 to 9</t>
  </si>
  <si>
    <t>Pct 10 to 19</t>
  </si>
  <si>
    <t>Pct 20 to 49</t>
  </si>
  <si>
    <t>Pct 50 or more</t>
  </si>
  <si>
    <t>Pct Mobile Home</t>
  </si>
  <si>
    <t>Pct Boat, RV, van, etc.</t>
  </si>
  <si>
    <t>Bond</t>
  </si>
  <si>
    <t>Calhoun</t>
  </si>
  <si>
    <t>Clinton</t>
  </si>
  <si>
    <t>Jersey</t>
  </si>
  <si>
    <t>Macoupin</t>
  </si>
  <si>
    <t>Madison</t>
  </si>
  <si>
    <t>Monroe</t>
  </si>
  <si>
    <t>St. Clair</t>
  </si>
  <si>
    <t>Franklin</t>
  </si>
  <si>
    <t>Jefferson</t>
  </si>
  <si>
    <t>Lincoln</t>
  </si>
  <si>
    <t>St. Charles</t>
  </si>
  <si>
    <t>St. Louis</t>
  </si>
  <si>
    <t>Warren</t>
  </si>
  <si>
    <t>St. Louis City</t>
  </si>
  <si>
    <t>St Louis MSA</t>
  </si>
  <si>
    <t>Source: 2018 5 Year American Community Survey, Table B25032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</si>
</sst>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>
      <selection activeCell="A4" sqref="A4"/>
    </sheetView>
  </sheetViews>
  <sheetFormatPr defaultRowHeight="15" x14ac:dyDescent="0.25"/>
  <cols>
    <col min="2" max="2" width="12.5703125" customWidth="1"/>
    <col min="3" max="3" width="12.7109375" style="1" customWidth="1"/>
    <col min="4" max="21" width="9.140625" style="1"/>
    <col min="22" max="22" width="11.5703125" style="1" customWidth="1"/>
    <col min="23" max="23" width="13" style="1" customWidth="1"/>
  </cols>
  <sheetData>
    <row r="1" spans="1:23" x14ac:dyDescent="0.25">
      <c r="A1" t="s">
        <v>0</v>
      </c>
    </row>
    <row r="3" spans="1:23" ht="45" x14ac:dyDescent="0.25">
      <c r="A3" t="s">
        <v>1</v>
      </c>
      <c r="B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</row>
    <row r="4" spans="1:23" x14ac:dyDescent="0.25">
      <c r="A4">
        <v>17005</v>
      </c>
      <c r="B4" t="s">
        <v>24</v>
      </c>
      <c r="C4" s="3">
        <v>6218</v>
      </c>
      <c r="D4" s="3">
        <v>5004</v>
      </c>
      <c r="E4" s="3">
        <v>31</v>
      </c>
      <c r="F4" s="3">
        <v>92</v>
      </c>
      <c r="G4" s="3">
        <v>102</v>
      </c>
      <c r="H4" s="3">
        <v>158</v>
      </c>
      <c r="I4" s="3">
        <v>78</v>
      </c>
      <c r="J4" s="3">
        <v>19</v>
      </c>
      <c r="K4" s="3">
        <v>113</v>
      </c>
      <c r="L4" s="3">
        <v>583</v>
      </c>
      <c r="M4" s="3">
        <v>38</v>
      </c>
      <c r="N4" s="4">
        <f>D4/$C4</f>
        <v>0.80476037311032489</v>
      </c>
      <c r="O4" s="4">
        <f t="shared" ref="O4:W4" si="0">E4/$C4</f>
        <v>4.9855258925699582E-3</v>
      </c>
      <c r="P4" s="4">
        <f t="shared" si="0"/>
        <v>1.4795754261820521E-2</v>
      </c>
      <c r="Q4" s="4">
        <f t="shared" si="0"/>
        <v>1.6403988420714055E-2</v>
      </c>
      <c r="R4" s="4">
        <f t="shared" si="0"/>
        <v>2.5410099710517851E-2</v>
      </c>
      <c r="S4" s="4">
        <f t="shared" si="0"/>
        <v>1.2544226439369572E-2</v>
      </c>
      <c r="T4" s="4">
        <f t="shared" si="0"/>
        <v>3.0556449018977164E-3</v>
      </c>
      <c r="U4" s="4">
        <f t="shared" si="0"/>
        <v>1.8173045995496944E-2</v>
      </c>
      <c r="V4" s="4">
        <f t="shared" si="0"/>
        <v>9.3760051463493088E-2</v>
      </c>
      <c r="W4" s="4">
        <f t="shared" si="0"/>
        <v>6.1112898037954328E-3</v>
      </c>
    </row>
    <row r="5" spans="1:23" x14ac:dyDescent="0.25">
      <c r="A5">
        <v>17013</v>
      </c>
      <c r="B5" t="s">
        <v>25</v>
      </c>
      <c r="C5" s="3">
        <v>1805</v>
      </c>
      <c r="D5" s="3">
        <v>1482</v>
      </c>
      <c r="E5" s="3">
        <v>43</v>
      </c>
      <c r="F5" s="3">
        <v>20</v>
      </c>
      <c r="G5" s="3">
        <v>22</v>
      </c>
      <c r="H5" s="3">
        <v>16</v>
      </c>
      <c r="I5" s="3">
        <v>10</v>
      </c>
      <c r="J5" s="3">
        <v>0</v>
      </c>
      <c r="K5" s="3">
        <v>0</v>
      </c>
      <c r="L5" s="3">
        <v>212</v>
      </c>
      <c r="M5" s="3">
        <v>0</v>
      </c>
      <c r="N5" s="4">
        <f t="shared" ref="N5:N19" si="1">D5/$C5</f>
        <v>0.82105263157894737</v>
      </c>
      <c r="O5" s="4">
        <f t="shared" ref="O5:O19" si="2">E5/$C5</f>
        <v>2.3822714681440444E-2</v>
      </c>
      <c r="P5" s="4">
        <f t="shared" ref="P5:P19" si="3">F5/$C5</f>
        <v>1.1080332409972299E-2</v>
      </c>
      <c r="Q5" s="4">
        <f t="shared" ref="Q5:Q19" si="4">G5/$C5</f>
        <v>1.218836565096953E-2</v>
      </c>
      <c r="R5" s="4">
        <f t="shared" ref="R5:R19" si="5">H5/$C5</f>
        <v>8.86426592797784E-3</v>
      </c>
      <c r="S5" s="4">
        <f t="shared" ref="S5:S19" si="6">I5/$C5</f>
        <v>5.5401662049861496E-3</v>
      </c>
      <c r="T5" s="4">
        <f t="shared" ref="T5:T19" si="7">J5/$C5</f>
        <v>0</v>
      </c>
      <c r="U5" s="4">
        <f t="shared" ref="U5:U19" si="8">K5/$C5</f>
        <v>0</v>
      </c>
      <c r="V5" s="4">
        <f t="shared" ref="V5:V19" si="9">L5/$C5</f>
        <v>0.11745152354570637</v>
      </c>
      <c r="W5" s="4">
        <f t="shared" ref="W5:W19" si="10">M5/$C5</f>
        <v>0</v>
      </c>
    </row>
    <row r="6" spans="1:23" x14ac:dyDescent="0.25">
      <c r="A6">
        <v>17027</v>
      </c>
      <c r="B6" t="s">
        <v>26</v>
      </c>
      <c r="C6" s="3">
        <v>14190</v>
      </c>
      <c r="D6" s="3">
        <v>11681</v>
      </c>
      <c r="E6" s="3">
        <v>230</v>
      </c>
      <c r="F6" s="3">
        <v>338</v>
      </c>
      <c r="G6" s="3">
        <v>238</v>
      </c>
      <c r="H6" s="3">
        <v>185</v>
      </c>
      <c r="I6" s="3">
        <v>24</v>
      </c>
      <c r="J6" s="3">
        <v>148</v>
      </c>
      <c r="K6" s="3">
        <v>202</v>
      </c>
      <c r="L6" s="3">
        <v>1144</v>
      </c>
      <c r="M6" s="3">
        <v>0</v>
      </c>
      <c r="N6" s="4">
        <f t="shared" si="1"/>
        <v>0.82318534178999292</v>
      </c>
      <c r="O6" s="4">
        <f t="shared" si="2"/>
        <v>1.620859760394644E-2</v>
      </c>
      <c r="P6" s="4">
        <f t="shared" si="3"/>
        <v>2.3819591261451726E-2</v>
      </c>
      <c r="Q6" s="4">
        <f t="shared" si="4"/>
        <v>1.6772374911909797E-2</v>
      </c>
      <c r="R6" s="4">
        <f t="shared" si="5"/>
        <v>1.3037350246652573E-2</v>
      </c>
      <c r="S6" s="4">
        <f t="shared" si="6"/>
        <v>1.6913319238900633E-3</v>
      </c>
      <c r="T6" s="4">
        <f t="shared" si="7"/>
        <v>1.0429880197322057E-2</v>
      </c>
      <c r="U6" s="4">
        <f t="shared" si="8"/>
        <v>1.42353770260747E-2</v>
      </c>
      <c r="V6" s="4">
        <f t="shared" si="9"/>
        <v>8.0620155038759689E-2</v>
      </c>
      <c r="W6" s="4">
        <f t="shared" si="10"/>
        <v>0</v>
      </c>
    </row>
    <row r="7" spans="1:23" x14ac:dyDescent="0.25">
      <c r="A7">
        <v>17083</v>
      </c>
      <c r="B7" t="s">
        <v>27</v>
      </c>
      <c r="C7" s="3">
        <v>8665</v>
      </c>
      <c r="D7" s="3">
        <v>7357</v>
      </c>
      <c r="E7" s="3">
        <v>99</v>
      </c>
      <c r="F7" s="3">
        <v>117</v>
      </c>
      <c r="G7" s="3">
        <v>238</v>
      </c>
      <c r="H7" s="3">
        <v>145</v>
      </c>
      <c r="I7" s="3">
        <v>51</v>
      </c>
      <c r="J7" s="3">
        <v>118</v>
      </c>
      <c r="K7" s="3">
        <v>84</v>
      </c>
      <c r="L7" s="3">
        <v>444</v>
      </c>
      <c r="M7" s="3">
        <v>12</v>
      </c>
      <c r="N7" s="4">
        <f t="shared" si="1"/>
        <v>0.84904789382573576</v>
      </c>
      <c r="O7" s="4">
        <f t="shared" si="2"/>
        <v>1.1425274091171379E-2</v>
      </c>
      <c r="P7" s="4">
        <f t="shared" si="3"/>
        <v>1.3502596653202539E-2</v>
      </c>
      <c r="Q7" s="4">
        <f t="shared" si="4"/>
        <v>2.7466820542412004E-2</v>
      </c>
      <c r="R7" s="4">
        <f t="shared" si="5"/>
        <v>1.6733987305251011E-2</v>
      </c>
      <c r="S7" s="4">
        <f t="shared" si="6"/>
        <v>5.8857472590882866E-3</v>
      </c>
      <c r="T7" s="4">
        <f t="shared" si="7"/>
        <v>1.361800346220427E-2</v>
      </c>
      <c r="U7" s="4">
        <f t="shared" si="8"/>
        <v>9.6941719561454125E-3</v>
      </c>
      <c r="V7" s="4">
        <f t="shared" si="9"/>
        <v>5.1240623196768607E-2</v>
      </c>
      <c r="W7" s="4">
        <f t="shared" si="10"/>
        <v>1.3848817080207732E-3</v>
      </c>
    </row>
    <row r="8" spans="1:23" x14ac:dyDescent="0.25">
      <c r="A8">
        <v>17117</v>
      </c>
      <c r="B8" t="s">
        <v>28</v>
      </c>
      <c r="C8" s="3">
        <v>18772</v>
      </c>
      <c r="D8" s="3">
        <v>15810</v>
      </c>
      <c r="E8" s="3">
        <v>109</v>
      </c>
      <c r="F8" s="3">
        <v>572</v>
      </c>
      <c r="G8" s="3">
        <v>403</v>
      </c>
      <c r="H8" s="3">
        <v>334</v>
      </c>
      <c r="I8" s="3">
        <v>45</v>
      </c>
      <c r="J8" s="3">
        <v>124</v>
      </c>
      <c r="K8" s="3">
        <v>168</v>
      </c>
      <c r="L8" s="3">
        <v>1192</v>
      </c>
      <c r="M8" s="3">
        <v>15</v>
      </c>
      <c r="N8" s="4">
        <f t="shared" si="1"/>
        <v>0.84221180481568292</v>
      </c>
      <c r="O8" s="4">
        <f t="shared" si="2"/>
        <v>5.8065203494566371E-3</v>
      </c>
      <c r="P8" s="4">
        <f t="shared" si="3"/>
        <v>3.0470914127423823E-2</v>
      </c>
      <c r="Q8" s="4">
        <f t="shared" si="4"/>
        <v>2.1468144044321329E-2</v>
      </c>
      <c r="R8" s="4">
        <f t="shared" si="5"/>
        <v>1.7792456850628597E-2</v>
      </c>
      <c r="S8" s="4">
        <f t="shared" si="6"/>
        <v>2.3971873002343914E-3</v>
      </c>
      <c r="T8" s="4">
        <f t="shared" si="7"/>
        <v>6.6055827828681015E-3</v>
      </c>
      <c r="U8" s="4">
        <f t="shared" si="8"/>
        <v>8.9494992542083953E-3</v>
      </c>
      <c r="V8" s="4">
        <f t="shared" si="9"/>
        <v>6.3498828041764335E-2</v>
      </c>
      <c r="W8" s="4">
        <f t="shared" si="10"/>
        <v>7.9906243341146385E-4</v>
      </c>
    </row>
    <row r="9" spans="1:23" x14ac:dyDescent="0.25">
      <c r="A9">
        <v>17119</v>
      </c>
      <c r="B9" t="s">
        <v>29</v>
      </c>
      <c r="C9" s="3">
        <v>107413</v>
      </c>
      <c r="D9" s="3">
        <v>84892</v>
      </c>
      <c r="E9" s="3">
        <v>2772</v>
      </c>
      <c r="F9" s="3">
        <v>3079</v>
      </c>
      <c r="G9" s="3">
        <v>5029</v>
      </c>
      <c r="H9" s="3">
        <v>3332</v>
      </c>
      <c r="I9" s="3">
        <v>1939</v>
      </c>
      <c r="J9" s="3">
        <v>900</v>
      </c>
      <c r="K9" s="3">
        <v>2473</v>
      </c>
      <c r="L9" s="3">
        <v>2988</v>
      </c>
      <c r="M9" s="3">
        <v>9</v>
      </c>
      <c r="N9" s="4">
        <f t="shared" si="1"/>
        <v>0.79033264130040126</v>
      </c>
      <c r="O9" s="4">
        <f t="shared" si="2"/>
        <v>2.5806932121810209E-2</v>
      </c>
      <c r="P9" s="4">
        <f t="shared" si="3"/>
        <v>2.8665059164160761E-2</v>
      </c>
      <c r="Q9" s="4">
        <f t="shared" si="4"/>
        <v>4.681928630612682E-2</v>
      </c>
      <c r="R9" s="4">
        <f t="shared" si="5"/>
        <v>3.1020453762579947E-2</v>
      </c>
      <c r="S9" s="4">
        <f t="shared" si="6"/>
        <v>1.8051818681165222E-2</v>
      </c>
      <c r="T9" s="4">
        <f t="shared" si="7"/>
        <v>8.3788740655227952E-3</v>
      </c>
      <c r="U9" s="4">
        <f t="shared" si="8"/>
        <v>2.3023283960042079E-2</v>
      </c>
      <c r="V9" s="4">
        <f t="shared" si="9"/>
        <v>2.781786189753568E-2</v>
      </c>
      <c r="W9" s="4">
        <f t="shared" si="10"/>
        <v>8.3788740655227949E-5</v>
      </c>
    </row>
    <row r="10" spans="1:23" x14ac:dyDescent="0.25">
      <c r="A10">
        <v>17133</v>
      </c>
      <c r="B10" t="s">
        <v>30</v>
      </c>
      <c r="C10" s="3">
        <v>13349</v>
      </c>
      <c r="D10" s="3">
        <v>11369</v>
      </c>
      <c r="E10" s="3">
        <v>428</v>
      </c>
      <c r="F10" s="3">
        <v>407</v>
      </c>
      <c r="G10" s="3">
        <v>209</v>
      </c>
      <c r="H10" s="3">
        <v>309</v>
      </c>
      <c r="I10" s="3">
        <v>131</v>
      </c>
      <c r="J10" s="3">
        <v>94</v>
      </c>
      <c r="K10" s="3">
        <v>111</v>
      </c>
      <c r="L10" s="3">
        <v>291</v>
      </c>
      <c r="M10" s="3">
        <v>0</v>
      </c>
      <c r="N10" s="4">
        <f t="shared" si="1"/>
        <v>0.85167428271780654</v>
      </c>
      <c r="O10" s="4">
        <f t="shared" si="2"/>
        <v>3.2062326766049892E-2</v>
      </c>
      <c r="P10" s="4">
        <f t="shared" si="3"/>
        <v>3.0489175219117537E-2</v>
      </c>
      <c r="Q10" s="4">
        <f t="shared" si="4"/>
        <v>1.5656603490898195E-2</v>
      </c>
      <c r="R10" s="4">
        <f t="shared" si="5"/>
        <v>2.3147801333433218E-2</v>
      </c>
      <c r="S10" s="4">
        <f t="shared" si="6"/>
        <v>9.813469173720878E-3</v>
      </c>
      <c r="T10" s="4">
        <f t="shared" si="7"/>
        <v>7.0417259719829199E-3</v>
      </c>
      <c r="U10" s="4">
        <f t="shared" si="8"/>
        <v>8.3152296052138742E-3</v>
      </c>
      <c r="V10" s="4">
        <f t="shared" si="9"/>
        <v>2.1799385721776914E-2</v>
      </c>
      <c r="W10" s="4">
        <f t="shared" si="10"/>
        <v>0</v>
      </c>
    </row>
    <row r="11" spans="1:23" x14ac:dyDescent="0.25">
      <c r="A11">
        <v>17163</v>
      </c>
      <c r="B11" t="s">
        <v>31</v>
      </c>
      <c r="C11" s="3">
        <v>103063</v>
      </c>
      <c r="D11" s="3">
        <v>73991</v>
      </c>
      <c r="E11" s="3">
        <v>3297</v>
      </c>
      <c r="F11" s="3">
        <v>4044</v>
      </c>
      <c r="G11" s="3">
        <v>4453</v>
      </c>
      <c r="H11" s="3">
        <v>5696</v>
      </c>
      <c r="I11" s="3">
        <v>2371</v>
      </c>
      <c r="J11" s="3">
        <v>1308</v>
      </c>
      <c r="K11" s="3">
        <v>2177</v>
      </c>
      <c r="L11" s="3">
        <v>5726</v>
      </c>
      <c r="M11" s="3">
        <v>0</v>
      </c>
      <c r="N11" s="4">
        <f t="shared" si="1"/>
        <v>0.71792010711894672</v>
      </c>
      <c r="O11" s="4">
        <f t="shared" si="2"/>
        <v>3.1990141952009936E-2</v>
      </c>
      <c r="P11" s="4">
        <f t="shared" si="3"/>
        <v>3.923813589746078E-2</v>
      </c>
      <c r="Q11" s="4">
        <f t="shared" si="4"/>
        <v>4.3206582381650059E-2</v>
      </c>
      <c r="R11" s="4">
        <f t="shared" si="5"/>
        <v>5.5267166684455138E-2</v>
      </c>
      <c r="S11" s="4">
        <f t="shared" si="6"/>
        <v>2.3005346244530045E-2</v>
      </c>
      <c r="T11" s="4">
        <f t="shared" si="7"/>
        <v>1.2691266506893841E-2</v>
      </c>
      <c r="U11" s="4">
        <f t="shared" si="8"/>
        <v>2.1123002435403587E-2</v>
      </c>
      <c r="V11" s="4">
        <f t="shared" si="9"/>
        <v>5.5558250778649954E-2</v>
      </c>
      <c r="W11" s="4">
        <f t="shared" si="10"/>
        <v>0</v>
      </c>
    </row>
    <row r="12" spans="1:23" x14ac:dyDescent="0.25">
      <c r="A12">
        <v>29071</v>
      </c>
      <c r="B12" t="s">
        <v>32</v>
      </c>
      <c r="C12" s="3">
        <v>40780</v>
      </c>
      <c r="D12" s="3">
        <v>31699</v>
      </c>
      <c r="E12" s="3">
        <v>1065</v>
      </c>
      <c r="F12" s="3">
        <v>888</v>
      </c>
      <c r="G12" s="3">
        <v>1067</v>
      </c>
      <c r="H12" s="3">
        <v>1447</v>
      </c>
      <c r="I12" s="3">
        <v>933</v>
      </c>
      <c r="J12" s="3">
        <v>247</v>
      </c>
      <c r="K12" s="3">
        <v>109</v>
      </c>
      <c r="L12" s="3">
        <v>3312</v>
      </c>
      <c r="M12" s="3">
        <v>13</v>
      </c>
      <c r="N12" s="4">
        <f t="shared" si="1"/>
        <v>0.77731731240804314</v>
      </c>
      <c r="O12" s="4">
        <f t="shared" si="2"/>
        <v>2.611574301128004E-2</v>
      </c>
      <c r="P12" s="4">
        <f t="shared" si="3"/>
        <v>2.1775380088278569E-2</v>
      </c>
      <c r="Q12" s="4">
        <f t="shared" si="4"/>
        <v>2.6164786660127514E-2</v>
      </c>
      <c r="R12" s="4">
        <f t="shared" si="5"/>
        <v>3.5483079941147619E-2</v>
      </c>
      <c r="S12" s="4">
        <f t="shared" si="6"/>
        <v>2.2878862187346739E-2</v>
      </c>
      <c r="T12" s="4">
        <f t="shared" si="7"/>
        <v>6.05689063266307E-3</v>
      </c>
      <c r="U12" s="4">
        <f t="shared" si="8"/>
        <v>2.6728788621873468E-3</v>
      </c>
      <c r="V12" s="4">
        <f t="shared" si="9"/>
        <v>8.1216282491417366E-2</v>
      </c>
      <c r="W12" s="4">
        <f t="shared" si="10"/>
        <v>3.1878371750858266E-4</v>
      </c>
    </row>
    <row r="13" spans="1:23" x14ac:dyDescent="0.25">
      <c r="A13">
        <v>29099</v>
      </c>
      <c r="B13" t="s">
        <v>33</v>
      </c>
      <c r="C13" s="3">
        <v>84393</v>
      </c>
      <c r="D13" s="3">
        <v>67039</v>
      </c>
      <c r="E13" s="3">
        <v>1251</v>
      </c>
      <c r="F13" s="3">
        <v>1221</v>
      </c>
      <c r="G13" s="3">
        <v>2011</v>
      </c>
      <c r="H13" s="3">
        <v>1795</v>
      </c>
      <c r="I13" s="3">
        <v>1865</v>
      </c>
      <c r="J13" s="3">
        <v>359</v>
      </c>
      <c r="K13" s="3">
        <v>248</v>
      </c>
      <c r="L13" s="3">
        <v>8604</v>
      </c>
      <c r="M13" s="3">
        <v>0</v>
      </c>
      <c r="N13" s="4">
        <f t="shared" si="1"/>
        <v>0.79436683137227027</v>
      </c>
      <c r="O13" s="4">
        <f t="shared" si="2"/>
        <v>1.4823504319078596E-2</v>
      </c>
      <c r="P13" s="4">
        <f t="shared" si="3"/>
        <v>1.4468024599196615E-2</v>
      </c>
      <c r="Q13" s="4">
        <f t="shared" si="4"/>
        <v>2.3828990556088774E-2</v>
      </c>
      <c r="R13" s="4">
        <f t="shared" si="5"/>
        <v>2.1269536572938515E-2</v>
      </c>
      <c r="S13" s="4">
        <f t="shared" si="6"/>
        <v>2.2098989252663136E-2</v>
      </c>
      <c r="T13" s="4">
        <f t="shared" si="7"/>
        <v>4.2539073145877026E-3</v>
      </c>
      <c r="U13" s="4">
        <f t="shared" si="8"/>
        <v>2.9386323510243741E-3</v>
      </c>
      <c r="V13" s="4">
        <f t="shared" si="9"/>
        <v>0.10195158366215207</v>
      </c>
      <c r="W13" s="4">
        <f t="shared" si="10"/>
        <v>0</v>
      </c>
    </row>
    <row r="14" spans="1:23" x14ac:dyDescent="0.25">
      <c r="A14">
        <v>29113</v>
      </c>
      <c r="B14" t="s">
        <v>34</v>
      </c>
      <c r="C14" s="3">
        <v>18738</v>
      </c>
      <c r="D14" s="3">
        <v>14179</v>
      </c>
      <c r="E14" s="3">
        <v>324</v>
      </c>
      <c r="F14" s="3">
        <v>264</v>
      </c>
      <c r="G14" s="3">
        <v>332</v>
      </c>
      <c r="H14" s="3">
        <v>380</v>
      </c>
      <c r="I14" s="3">
        <v>190</v>
      </c>
      <c r="J14" s="3">
        <v>69</v>
      </c>
      <c r="K14" s="3">
        <v>33</v>
      </c>
      <c r="L14" s="3">
        <v>2967</v>
      </c>
      <c r="M14" s="3">
        <v>0</v>
      </c>
      <c r="N14" s="4">
        <f t="shared" si="1"/>
        <v>0.75669761981001171</v>
      </c>
      <c r="O14" s="4">
        <f t="shared" si="2"/>
        <v>1.7291066282420751E-2</v>
      </c>
      <c r="P14" s="4">
        <f t="shared" si="3"/>
        <v>1.4089016970861351E-2</v>
      </c>
      <c r="Q14" s="4">
        <f t="shared" si="4"/>
        <v>1.7718006190628671E-2</v>
      </c>
      <c r="R14" s="4">
        <f t="shared" si="5"/>
        <v>2.0279645639876189E-2</v>
      </c>
      <c r="S14" s="4">
        <f t="shared" si="6"/>
        <v>1.0139822819938095E-2</v>
      </c>
      <c r="T14" s="4">
        <f t="shared" si="7"/>
        <v>3.6823567082933076E-3</v>
      </c>
      <c r="U14" s="4">
        <f t="shared" si="8"/>
        <v>1.7611271213576688E-3</v>
      </c>
      <c r="V14" s="4">
        <f t="shared" si="9"/>
        <v>0.15834133845661222</v>
      </c>
      <c r="W14" s="4">
        <f t="shared" si="10"/>
        <v>0</v>
      </c>
    </row>
    <row r="15" spans="1:23" x14ac:dyDescent="0.25">
      <c r="A15">
        <v>29183</v>
      </c>
      <c r="B15" t="s">
        <v>35</v>
      </c>
      <c r="C15" s="3">
        <v>144643</v>
      </c>
      <c r="D15" s="3">
        <v>110784</v>
      </c>
      <c r="E15" s="3">
        <v>10318</v>
      </c>
      <c r="F15" s="3">
        <v>1527</v>
      </c>
      <c r="G15" s="3">
        <v>4040</v>
      </c>
      <c r="H15" s="3">
        <v>4050</v>
      </c>
      <c r="I15" s="3">
        <v>5244</v>
      </c>
      <c r="J15" s="3">
        <v>2596</v>
      </c>
      <c r="K15" s="3">
        <v>2142</v>
      </c>
      <c r="L15" s="3">
        <v>3884</v>
      </c>
      <c r="M15" s="3">
        <v>58</v>
      </c>
      <c r="N15" s="4">
        <f t="shared" si="1"/>
        <v>0.76591331761647641</v>
      </c>
      <c r="O15" s="4">
        <f t="shared" si="2"/>
        <v>7.1334250534073551E-2</v>
      </c>
      <c r="P15" s="4">
        <f t="shared" si="3"/>
        <v>1.0557026610344088E-2</v>
      </c>
      <c r="Q15" s="4">
        <f t="shared" si="4"/>
        <v>2.7930836611519395E-2</v>
      </c>
      <c r="R15" s="4">
        <f t="shared" si="5"/>
        <v>2.7999972345706326E-2</v>
      </c>
      <c r="S15" s="4">
        <f t="shared" si="6"/>
        <v>3.6254779007625672E-2</v>
      </c>
      <c r="T15" s="4">
        <f t="shared" si="7"/>
        <v>1.7947636594926819E-2</v>
      </c>
      <c r="U15" s="4">
        <f t="shared" si="8"/>
        <v>1.4808874262840234E-2</v>
      </c>
      <c r="V15" s="4">
        <f t="shared" si="9"/>
        <v>2.6852319158203301E-2</v>
      </c>
      <c r="W15" s="4">
        <f t="shared" si="10"/>
        <v>4.0098725828418934E-4</v>
      </c>
    </row>
    <row r="16" spans="1:23" x14ac:dyDescent="0.25">
      <c r="A16">
        <v>29189</v>
      </c>
      <c r="B16" t="s">
        <v>36</v>
      </c>
      <c r="C16" s="3">
        <v>403547</v>
      </c>
      <c r="D16" s="3">
        <v>296175</v>
      </c>
      <c r="E16" s="3">
        <v>18775</v>
      </c>
      <c r="F16" s="3">
        <v>5984</v>
      </c>
      <c r="G16" s="3">
        <v>18489</v>
      </c>
      <c r="H16" s="3">
        <v>22794</v>
      </c>
      <c r="I16" s="3">
        <v>20387</v>
      </c>
      <c r="J16" s="3">
        <v>7470</v>
      </c>
      <c r="K16" s="3">
        <v>12586</v>
      </c>
      <c r="L16" s="3">
        <v>765</v>
      </c>
      <c r="M16" s="3">
        <v>122</v>
      </c>
      <c r="N16" s="4">
        <f t="shared" si="1"/>
        <v>0.73392938121210172</v>
      </c>
      <c r="O16" s="4">
        <f t="shared" si="2"/>
        <v>4.652494009371895E-2</v>
      </c>
      <c r="P16" s="4">
        <f t="shared" si="3"/>
        <v>1.4828508203505416E-2</v>
      </c>
      <c r="Q16" s="4">
        <f t="shared" si="4"/>
        <v>4.5816224628110233E-2</v>
      </c>
      <c r="R16" s="4">
        <f t="shared" si="5"/>
        <v>5.6484127003793856E-2</v>
      </c>
      <c r="S16" s="4">
        <f t="shared" si="6"/>
        <v>5.051951817260443E-2</v>
      </c>
      <c r="T16" s="4">
        <f t="shared" si="7"/>
        <v>1.8510854993346499E-2</v>
      </c>
      <c r="U16" s="4">
        <f t="shared" si="8"/>
        <v>3.1188436538990501E-2</v>
      </c>
      <c r="V16" s="4">
        <f t="shared" si="9"/>
        <v>1.8956899691981355E-3</v>
      </c>
      <c r="W16" s="4">
        <f t="shared" si="10"/>
        <v>3.0231918463029088E-4</v>
      </c>
    </row>
    <row r="17" spans="1:23" x14ac:dyDescent="0.25">
      <c r="A17">
        <v>29219</v>
      </c>
      <c r="B17" t="s">
        <v>37</v>
      </c>
      <c r="C17" s="3">
        <v>12232</v>
      </c>
      <c r="D17" s="3">
        <v>8933</v>
      </c>
      <c r="E17" s="3">
        <v>358</v>
      </c>
      <c r="F17" s="3">
        <v>70</v>
      </c>
      <c r="G17" s="3">
        <v>518</v>
      </c>
      <c r="H17" s="3">
        <v>381</v>
      </c>
      <c r="I17" s="3">
        <v>108</v>
      </c>
      <c r="J17" s="3">
        <v>18</v>
      </c>
      <c r="K17" s="3">
        <v>106</v>
      </c>
      <c r="L17" s="3">
        <v>1736</v>
      </c>
      <c r="M17" s="3">
        <v>4</v>
      </c>
      <c r="N17" s="4">
        <f t="shared" si="1"/>
        <v>0.73029758011772405</v>
      </c>
      <c r="O17" s="4">
        <f t="shared" si="2"/>
        <v>2.9267495094833226E-2</v>
      </c>
      <c r="P17" s="4">
        <f t="shared" si="3"/>
        <v>5.7226945716154351E-3</v>
      </c>
      <c r="Q17" s="4">
        <f t="shared" si="4"/>
        <v>4.2347939829954218E-2</v>
      </c>
      <c r="R17" s="4">
        <f t="shared" si="5"/>
        <v>3.1147809025506866E-2</v>
      </c>
      <c r="S17" s="4">
        <f t="shared" si="6"/>
        <v>8.8293001962066707E-3</v>
      </c>
      <c r="T17" s="4">
        <f t="shared" si="7"/>
        <v>1.4715500327011119E-3</v>
      </c>
      <c r="U17" s="4">
        <f t="shared" si="8"/>
        <v>8.6657946370176583E-3</v>
      </c>
      <c r="V17" s="4">
        <f t="shared" si="9"/>
        <v>0.14192282537606279</v>
      </c>
      <c r="W17" s="4">
        <f t="shared" si="10"/>
        <v>3.2701111837802487E-4</v>
      </c>
    </row>
    <row r="18" spans="1:23" x14ac:dyDescent="0.25">
      <c r="A18">
        <v>29510</v>
      </c>
      <c r="B18" t="s">
        <v>38</v>
      </c>
      <c r="C18" s="3">
        <v>140455</v>
      </c>
      <c r="D18" s="3">
        <v>64040</v>
      </c>
      <c r="E18" s="3">
        <v>4983</v>
      </c>
      <c r="F18" s="3">
        <v>18159</v>
      </c>
      <c r="G18" s="3">
        <v>18239</v>
      </c>
      <c r="H18" s="3">
        <v>7943</v>
      </c>
      <c r="I18" s="3">
        <v>4094</v>
      </c>
      <c r="J18" s="3">
        <v>6420</v>
      </c>
      <c r="K18" s="3">
        <v>15989</v>
      </c>
      <c r="L18" s="3">
        <v>485</v>
      </c>
      <c r="M18" s="3">
        <v>103</v>
      </c>
      <c r="N18" s="4">
        <f t="shared" si="1"/>
        <v>0.45594674450891742</v>
      </c>
      <c r="O18" s="4">
        <f t="shared" si="2"/>
        <v>3.5477555088818481E-2</v>
      </c>
      <c r="P18" s="4">
        <f t="shared" si="3"/>
        <v>0.12928696023637465</v>
      </c>
      <c r="Q18" s="4">
        <f t="shared" si="4"/>
        <v>0.12985653768110783</v>
      </c>
      <c r="R18" s="4">
        <f t="shared" si="5"/>
        <v>5.6551920543946463E-2</v>
      </c>
      <c r="S18" s="4">
        <f t="shared" si="6"/>
        <v>2.9148125734220924E-2</v>
      </c>
      <c r="T18" s="4">
        <f t="shared" si="7"/>
        <v>4.5708589939838382E-2</v>
      </c>
      <c r="U18" s="4">
        <f t="shared" si="8"/>
        <v>0.11383717204798691</v>
      </c>
      <c r="V18" s="4">
        <f t="shared" si="9"/>
        <v>3.4530632586949558E-3</v>
      </c>
      <c r="W18" s="4">
        <f t="shared" si="10"/>
        <v>7.3333096009398026E-4</v>
      </c>
    </row>
    <row r="19" spans="1:23" x14ac:dyDescent="0.25">
      <c r="A19">
        <v>41180</v>
      </c>
      <c r="B19" t="s">
        <v>39</v>
      </c>
      <c r="C19" s="3">
        <f>SUM(C4:C18)</f>
        <v>1118263</v>
      </c>
      <c r="D19" s="3">
        <f t="shared" ref="D19:M19" si="11">SUM(D4:D18)</f>
        <v>804435</v>
      </c>
      <c r="E19" s="3">
        <f t="shared" si="11"/>
        <v>44083</v>
      </c>
      <c r="F19" s="3">
        <f t="shared" si="11"/>
        <v>36782</v>
      </c>
      <c r="G19" s="3">
        <f t="shared" si="11"/>
        <v>55390</v>
      </c>
      <c r="H19" s="3">
        <f t="shared" si="11"/>
        <v>48965</v>
      </c>
      <c r="I19" s="3">
        <f t="shared" si="11"/>
        <v>37470</v>
      </c>
      <c r="J19" s="3">
        <f t="shared" si="11"/>
        <v>19890</v>
      </c>
      <c r="K19" s="3">
        <f t="shared" si="11"/>
        <v>36541</v>
      </c>
      <c r="L19" s="3">
        <f t="shared" si="11"/>
        <v>34333</v>
      </c>
      <c r="M19" s="3">
        <f t="shared" si="11"/>
        <v>374</v>
      </c>
      <c r="N19" s="4">
        <f t="shared" si="1"/>
        <v>0.71936118784221603</v>
      </c>
      <c r="O19" s="4">
        <f t="shared" si="2"/>
        <v>3.9420959112480697E-2</v>
      </c>
      <c r="P19" s="4">
        <f t="shared" si="3"/>
        <v>3.2892083525968396E-2</v>
      </c>
      <c r="Q19" s="4">
        <f t="shared" si="4"/>
        <v>4.9532176241188344E-2</v>
      </c>
      <c r="R19" s="4">
        <f t="shared" si="5"/>
        <v>4.3786658415775177E-2</v>
      </c>
      <c r="S19" s="4">
        <f t="shared" si="6"/>
        <v>3.3507323411397859E-2</v>
      </c>
      <c r="T19" s="4">
        <f t="shared" si="7"/>
        <v>1.7786513548244016E-2</v>
      </c>
      <c r="U19" s="4">
        <f t="shared" si="8"/>
        <v>3.2676570717264188E-2</v>
      </c>
      <c r="V19" s="4">
        <f t="shared" si="9"/>
        <v>3.0702079922165001E-2</v>
      </c>
      <c r="W19" s="4">
        <f t="shared" si="10"/>
        <v>3.3444726330031485E-4</v>
      </c>
    </row>
    <row r="21" spans="1:23" x14ac:dyDescent="0.25">
      <c r="A2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2019-01-09T19:51:27Z</dcterms:created>
  <dcterms:modified xsi:type="dcterms:W3CDTF">2020-01-07T17:53:23Z</dcterms:modified>
</cp:coreProperties>
</file>