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8\"/>
    </mc:Choice>
  </mc:AlternateContent>
  <bookViews>
    <workbookView xWindow="0" yWindow="0" windowWidth="28800" windowHeight="1144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C19" i="1"/>
  <c r="P19" i="1"/>
  <c r="M19" i="1"/>
  <c r="L19" i="1"/>
  <c r="N19" i="1"/>
  <c r="J19" i="1"/>
  <c r="K19" i="1"/>
  <c r="H19" i="1"/>
  <c r="I19" i="1"/>
  <c r="F19" i="1"/>
  <c r="G19" i="1"/>
  <c r="D19" i="1"/>
  <c r="E19" i="1"/>
  <c r="P18" i="1"/>
  <c r="N18" i="1"/>
  <c r="K18" i="1"/>
  <c r="I18" i="1"/>
  <c r="G18" i="1"/>
  <c r="E18" i="1"/>
  <c r="P17" i="1"/>
  <c r="N17" i="1"/>
  <c r="K17" i="1"/>
  <c r="I17" i="1"/>
  <c r="G17" i="1"/>
  <c r="E17" i="1"/>
  <c r="P16" i="1"/>
  <c r="N16" i="1"/>
  <c r="K16" i="1"/>
  <c r="I16" i="1"/>
  <c r="G16" i="1"/>
  <c r="E16" i="1"/>
  <c r="P15" i="1"/>
  <c r="N15" i="1"/>
  <c r="K15" i="1"/>
  <c r="I15" i="1"/>
  <c r="G15" i="1"/>
  <c r="E15" i="1"/>
  <c r="P14" i="1"/>
  <c r="N14" i="1"/>
  <c r="K14" i="1"/>
  <c r="I14" i="1"/>
  <c r="G14" i="1"/>
  <c r="E14" i="1"/>
  <c r="P13" i="1"/>
  <c r="N13" i="1"/>
  <c r="K13" i="1"/>
  <c r="I13" i="1"/>
  <c r="G13" i="1"/>
  <c r="E13" i="1"/>
  <c r="P12" i="1"/>
  <c r="N12" i="1"/>
  <c r="K12" i="1"/>
  <c r="I12" i="1"/>
  <c r="G12" i="1"/>
  <c r="E12" i="1"/>
  <c r="P11" i="1"/>
  <c r="N11" i="1"/>
  <c r="K11" i="1"/>
  <c r="I11" i="1"/>
  <c r="G11" i="1"/>
  <c r="E11" i="1"/>
  <c r="P10" i="1"/>
  <c r="N10" i="1"/>
  <c r="K10" i="1"/>
  <c r="I10" i="1"/>
  <c r="G10" i="1"/>
  <c r="E10" i="1"/>
  <c r="P9" i="1"/>
  <c r="N9" i="1"/>
  <c r="K9" i="1"/>
  <c r="I9" i="1"/>
  <c r="G9" i="1"/>
  <c r="E9" i="1"/>
  <c r="P8" i="1"/>
  <c r="N8" i="1"/>
  <c r="K8" i="1"/>
  <c r="I8" i="1"/>
  <c r="G8" i="1"/>
  <c r="E8" i="1"/>
  <c r="P7" i="1"/>
  <c r="N7" i="1"/>
  <c r="K7" i="1"/>
  <c r="I7" i="1"/>
  <c r="G7" i="1"/>
  <c r="E7" i="1"/>
  <c r="P6" i="1"/>
  <c r="N6" i="1"/>
  <c r="K6" i="1"/>
  <c r="I6" i="1"/>
  <c r="G6" i="1"/>
  <c r="E6" i="1"/>
  <c r="P5" i="1"/>
  <c r="N5" i="1"/>
  <c r="K5" i="1"/>
  <c r="I5" i="1"/>
  <c r="G5" i="1"/>
  <c r="E5" i="1"/>
  <c r="P4" i="1"/>
  <c r="N4" i="1"/>
  <c r="K4" i="1"/>
  <c r="I4" i="1"/>
  <c r="G4" i="1"/>
  <c r="E4" i="1"/>
</calcChain>
</file>

<file path=xl/sharedStrings.xml><?xml version="1.0" encoding="utf-8"?>
<sst xmlns="http://schemas.openxmlformats.org/spreadsheetml/2006/main" count="34" uniqueCount="33">
  <si>
    <t>Basic Demographic Data by County, St Louis MSA</t>
  </si>
  <si>
    <t>County</t>
  </si>
  <si>
    <t>CntyNa</t>
  </si>
  <si>
    <t>Pop</t>
  </si>
  <si>
    <t>Children</t>
  </si>
  <si>
    <t>Percent</t>
  </si>
  <si>
    <t>Elderly</t>
  </si>
  <si>
    <t>Minority</t>
  </si>
  <si>
    <t>Minority Percent</t>
  </si>
  <si>
    <t>Hispanic</t>
  </si>
  <si>
    <t>Hispanic Percent</t>
  </si>
  <si>
    <t>Disability Population Basis</t>
  </si>
  <si>
    <t>Persons With A Disability</t>
  </si>
  <si>
    <t>Percent With Disability</t>
  </si>
  <si>
    <t>Unincorporated Population</t>
  </si>
  <si>
    <t>Percent Unincorporated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</si>
  <si>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</si>
  <si>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</si>
  <si>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</si>
  <si>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</si>
  <si>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</si>
  <si>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</si>
  <si>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</si>
  <si>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</si>
  <si>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</si>
  <si>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</si>
  <si>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</si>
  <si>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</si>
  <si>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</si>
  <si>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</si>
  <si>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</si>
  <si>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</si>
  <si>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Source: 2018 5 Year American Community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</si>
</sst>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A23" sqref="A23"/>
    </sheetView>
  </sheetViews>
  <sheetFormatPr defaultRowHeight="15" x14ac:dyDescent="0.25"/>
  <cols>
    <col min="2" max="2" width="15.42578125" customWidth="1"/>
    <col min="12" max="12" width="11.5703125" customWidth="1"/>
    <col min="15" max="15" width="17.85546875" customWidth="1"/>
    <col min="16" max="16" width="15.140625" customWidth="1"/>
  </cols>
  <sheetData>
    <row r="1" spans="1:16" x14ac:dyDescent="0.25">
      <c r="A1" t="s">
        <v>0</v>
      </c>
    </row>
    <row r="3" spans="1:16" ht="60" x14ac:dyDescent="0.25">
      <c r="A3" t="s">
        <v>1</v>
      </c>
      <c r="B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5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x14ac:dyDescent="0.25">
      <c r="A4">
        <v>17005</v>
      </c>
      <c r="B4" t="s">
        <v>16</v>
      </c>
      <c r="C4" s="2">
        <v>16712</v>
      </c>
      <c r="D4" s="2">
        <v>3205</v>
      </c>
      <c r="E4" s="3">
        <f>D4/C4</f>
        <v>0.19177836285303973</v>
      </c>
      <c r="F4" s="2">
        <v>2919</v>
      </c>
      <c r="G4" s="3">
        <f>F4/C4</f>
        <v>0.17466491144088081</v>
      </c>
      <c r="H4" s="2">
        <v>2007</v>
      </c>
      <c r="I4" s="3">
        <f>H4/C4</f>
        <v>0.12009334609861178</v>
      </c>
      <c r="J4" s="2">
        <v>578</v>
      </c>
      <c r="K4" s="3">
        <f>J4/C4</f>
        <v>3.4585926280516995E-2</v>
      </c>
      <c r="L4" s="2">
        <v>15475</v>
      </c>
      <c r="M4" s="2">
        <v>2410</v>
      </c>
      <c r="N4" s="3">
        <f>M4/L4</f>
        <v>0.15573505654281097</v>
      </c>
      <c r="O4" s="2">
        <v>7256</v>
      </c>
      <c r="P4" s="3">
        <f>O4/C4</f>
        <v>0.43417903303015798</v>
      </c>
    </row>
    <row r="5" spans="1:16" x14ac:dyDescent="0.25">
      <c r="A5">
        <v>17013</v>
      </c>
      <c r="B5" t="s">
        <v>17</v>
      </c>
      <c r="C5" s="2">
        <v>4858</v>
      </c>
      <c r="D5" s="2">
        <v>1019</v>
      </c>
      <c r="E5" s="3">
        <f t="shared" ref="E5:E19" si="0">D5/C5</f>
        <v>0.20975710168793743</v>
      </c>
      <c r="F5" s="2">
        <v>1113</v>
      </c>
      <c r="G5" s="3">
        <f t="shared" ref="G5:G19" si="1">F5/C5</f>
        <v>0.22910662824207492</v>
      </c>
      <c r="H5" s="2">
        <v>147</v>
      </c>
      <c r="I5" s="3">
        <f t="shared" ref="I5:I19" si="2">H5/C5</f>
        <v>3.0259365994236311E-2</v>
      </c>
      <c r="J5" s="2">
        <v>57</v>
      </c>
      <c r="K5" s="3">
        <f t="shared" ref="K5:K19" si="3">J5/C5</f>
        <v>1.1733223548785508E-2</v>
      </c>
      <c r="L5" s="2">
        <v>4777</v>
      </c>
      <c r="M5" s="2">
        <v>918</v>
      </c>
      <c r="N5" s="3">
        <f t="shared" ref="N5:N19" si="4">M5/L5</f>
        <v>0.19217081850533807</v>
      </c>
      <c r="O5" s="2">
        <v>3314</v>
      </c>
      <c r="P5" s="3">
        <f t="shared" ref="P5:P19" si="5">O5/C5</f>
        <v>0.68217373404693293</v>
      </c>
    </row>
    <row r="6" spans="1:16" x14ac:dyDescent="0.25">
      <c r="A6">
        <v>17027</v>
      </c>
      <c r="B6" t="s">
        <v>18</v>
      </c>
      <c r="C6" s="2">
        <v>37628</v>
      </c>
      <c r="D6" s="2">
        <v>7992</v>
      </c>
      <c r="E6" s="3">
        <f t="shared" si="0"/>
        <v>0.21239502498139684</v>
      </c>
      <c r="F6" s="2">
        <v>6110</v>
      </c>
      <c r="G6" s="3">
        <f t="shared" si="1"/>
        <v>0.16237907940895077</v>
      </c>
      <c r="H6" s="2">
        <v>3186</v>
      </c>
      <c r="I6" s="3">
        <f t="shared" si="2"/>
        <v>8.4670989688529819E-2</v>
      </c>
      <c r="J6" s="2">
        <v>1166</v>
      </c>
      <c r="K6" s="3">
        <f t="shared" si="3"/>
        <v>3.098756245349208E-2</v>
      </c>
      <c r="L6" s="2">
        <v>35546</v>
      </c>
      <c r="M6" s="2">
        <v>5089</v>
      </c>
      <c r="N6" s="3">
        <f t="shared" si="4"/>
        <v>0.1431666010240252</v>
      </c>
      <c r="O6" s="2">
        <v>13200</v>
      </c>
      <c r="P6" s="3">
        <f t="shared" si="5"/>
        <v>0.3508025938131179</v>
      </c>
    </row>
    <row r="7" spans="1:16" x14ac:dyDescent="0.25">
      <c r="A7">
        <v>17083</v>
      </c>
      <c r="B7" t="s">
        <v>19</v>
      </c>
      <c r="C7" s="2">
        <v>22069</v>
      </c>
      <c r="D7" s="2">
        <v>4631</v>
      </c>
      <c r="E7" s="3">
        <f t="shared" si="0"/>
        <v>0.20984185962209434</v>
      </c>
      <c r="F7" s="2">
        <v>4109</v>
      </c>
      <c r="G7" s="3">
        <f t="shared" si="1"/>
        <v>0.1861887715800444</v>
      </c>
      <c r="H7" s="2">
        <v>907</v>
      </c>
      <c r="I7" s="3">
        <f t="shared" si="2"/>
        <v>4.1098373283791741E-2</v>
      </c>
      <c r="J7" s="2">
        <v>302</v>
      </c>
      <c r="K7" s="3">
        <f t="shared" si="3"/>
        <v>1.3684353618197472E-2</v>
      </c>
      <c r="L7" s="2">
        <v>21704</v>
      </c>
      <c r="M7" s="2">
        <v>2907</v>
      </c>
      <c r="N7" s="3">
        <f t="shared" si="4"/>
        <v>0.13393844452635459</v>
      </c>
      <c r="O7" s="2">
        <v>11840</v>
      </c>
      <c r="P7" s="3">
        <f t="shared" si="5"/>
        <v>0.53649916172005985</v>
      </c>
    </row>
    <row r="8" spans="1:16" x14ac:dyDescent="0.25">
      <c r="A8">
        <v>17117</v>
      </c>
      <c r="B8" t="s">
        <v>20</v>
      </c>
      <c r="C8" s="2">
        <v>45719</v>
      </c>
      <c r="D8" s="2">
        <v>9793</v>
      </c>
      <c r="E8" s="3">
        <f t="shared" si="0"/>
        <v>0.21419978564710515</v>
      </c>
      <c r="F8" s="2">
        <v>8756</v>
      </c>
      <c r="G8" s="3">
        <f t="shared" si="1"/>
        <v>0.19151774973205887</v>
      </c>
      <c r="H8" s="2">
        <v>1753</v>
      </c>
      <c r="I8" s="3">
        <f t="shared" si="2"/>
        <v>3.8342920886283605E-2</v>
      </c>
      <c r="J8" s="2">
        <v>536</v>
      </c>
      <c r="K8" s="3">
        <f t="shared" si="3"/>
        <v>1.172379098405477E-2</v>
      </c>
      <c r="L8" s="2">
        <v>45206</v>
      </c>
      <c r="M8" s="2">
        <v>6820</v>
      </c>
      <c r="N8" s="3">
        <f t="shared" si="4"/>
        <v>0.15086492943414592</v>
      </c>
      <c r="O8" s="2">
        <v>14867</v>
      </c>
      <c r="P8" s="3">
        <f t="shared" si="5"/>
        <v>0.32518209059690717</v>
      </c>
    </row>
    <row r="9" spans="1:16" x14ac:dyDescent="0.25">
      <c r="A9">
        <v>17119</v>
      </c>
      <c r="B9" t="s">
        <v>21</v>
      </c>
      <c r="C9" s="2">
        <v>265670</v>
      </c>
      <c r="D9" s="2">
        <v>58568</v>
      </c>
      <c r="E9" s="3">
        <f t="shared" si="0"/>
        <v>0.22045394662551285</v>
      </c>
      <c r="F9" s="2">
        <v>43747</v>
      </c>
      <c r="G9" s="3">
        <f t="shared" si="1"/>
        <v>0.1646666917604547</v>
      </c>
      <c r="H9" s="2">
        <v>39158</v>
      </c>
      <c r="I9" s="3">
        <f t="shared" si="2"/>
        <v>0.14739338276809577</v>
      </c>
      <c r="J9" s="2">
        <v>8485</v>
      </c>
      <c r="K9" s="3">
        <f t="shared" si="3"/>
        <v>3.1938118718711182E-2</v>
      </c>
      <c r="L9" s="2">
        <v>263088</v>
      </c>
      <c r="M9" s="2">
        <v>36664</v>
      </c>
      <c r="N9" s="3">
        <f t="shared" si="4"/>
        <v>0.13936021407285776</v>
      </c>
      <c r="O9" s="2">
        <v>54271</v>
      </c>
      <c r="P9" s="3">
        <f t="shared" si="5"/>
        <v>0.20427974554898934</v>
      </c>
    </row>
    <row r="10" spans="1:16" x14ac:dyDescent="0.25">
      <c r="A10">
        <v>17133</v>
      </c>
      <c r="B10" t="s">
        <v>22</v>
      </c>
      <c r="C10" s="2">
        <v>33936</v>
      </c>
      <c r="D10" s="2">
        <v>7657</v>
      </c>
      <c r="E10" s="3">
        <f t="shared" si="0"/>
        <v>0.22563059877416314</v>
      </c>
      <c r="F10" s="2">
        <v>5676</v>
      </c>
      <c r="G10" s="3">
        <f t="shared" si="1"/>
        <v>0.16725601131541726</v>
      </c>
      <c r="H10" s="2">
        <v>1214</v>
      </c>
      <c r="I10" s="3">
        <f t="shared" si="2"/>
        <v>3.5773220179160771E-2</v>
      </c>
      <c r="J10" s="2">
        <v>514</v>
      </c>
      <c r="K10" s="3">
        <f t="shared" si="3"/>
        <v>1.5146157472890146E-2</v>
      </c>
      <c r="L10" s="2">
        <v>33670</v>
      </c>
      <c r="M10" s="2">
        <v>3132</v>
      </c>
      <c r="N10" s="3">
        <f t="shared" si="4"/>
        <v>9.302049302049302E-2</v>
      </c>
      <c r="O10" s="2">
        <v>11558</v>
      </c>
      <c r="P10" s="3">
        <f t="shared" si="5"/>
        <v>0.34058227251296558</v>
      </c>
    </row>
    <row r="11" spans="1:16" x14ac:dyDescent="0.25">
      <c r="A11">
        <v>17163</v>
      </c>
      <c r="B11" t="s">
        <v>23</v>
      </c>
      <c r="C11" s="2">
        <v>263463</v>
      </c>
      <c r="D11" s="2">
        <v>62455</v>
      </c>
      <c r="E11" s="3">
        <f t="shared" si="0"/>
        <v>0.23705415940758284</v>
      </c>
      <c r="F11" s="2">
        <v>38873</v>
      </c>
      <c r="G11" s="3">
        <f t="shared" si="1"/>
        <v>0.14754633477945669</v>
      </c>
      <c r="H11" s="2">
        <v>100497</v>
      </c>
      <c r="I11" s="3">
        <f t="shared" si="2"/>
        <v>0.38144635110053404</v>
      </c>
      <c r="J11" s="2">
        <v>10507</v>
      </c>
      <c r="K11" s="3">
        <f t="shared" si="3"/>
        <v>3.9880362707476955E-2</v>
      </c>
      <c r="L11" s="2">
        <v>257597</v>
      </c>
      <c r="M11" s="2">
        <v>33496</v>
      </c>
      <c r="N11" s="3">
        <f t="shared" si="4"/>
        <v>0.13003257025508838</v>
      </c>
      <c r="O11" s="2">
        <v>52705</v>
      </c>
      <c r="P11" s="3">
        <f t="shared" si="5"/>
        <v>0.20004706543233775</v>
      </c>
    </row>
    <row r="12" spans="1:16" x14ac:dyDescent="0.25">
      <c r="A12">
        <v>29071</v>
      </c>
      <c r="B12" t="s">
        <v>24</v>
      </c>
      <c r="C12" s="2">
        <v>102781</v>
      </c>
      <c r="D12" s="2">
        <v>23863</v>
      </c>
      <c r="E12" s="3">
        <f t="shared" si="0"/>
        <v>0.2321732615950419</v>
      </c>
      <c r="F12" s="2">
        <v>16999</v>
      </c>
      <c r="G12" s="3">
        <f t="shared" si="1"/>
        <v>0.16539049046029908</v>
      </c>
      <c r="H12" s="2">
        <v>5004</v>
      </c>
      <c r="I12" s="3">
        <f t="shared" si="2"/>
        <v>4.8686041194384175E-2</v>
      </c>
      <c r="J12" s="2">
        <v>1748</v>
      </c>
      <c r="K12" s="3">
        <f t="shared" si="3"/>
        <v>1.7007034374057463E-2</v>
      </c>
      <c r="L12" s="2">
        <v>101932</v>
      </c>
      <c r="M12" s="2">
        <v>13974</v>
      </c>
      <c r="N12" s="3">
        <f t="shared" si="4"/>
        <v>0.13709139426284189</v>
      </c>
      <c r="O12" s="2">
        <v>56213</v>
      </c>
      <c r="P12" s="3">
        <f t="shared" si="5"/>
        <v>0.54692015061149435</v>
      </c>
    </row>
    <row r="13" spans="1:16" x14ac:dyDescent="0.25">
      <c r="A13">
        <v>29099</v>
      </c>
      <c r="B13" t="s">
        <v>25</v>
      </c>
      <c r="C13" s="2">
        <v>223302</v>
      </c>
      <c r="D13" s="2">
        <v>52788</v>
      </c>
      <c r="E13" s="3">
        <f t="shared" si="0"/>
        <v>0.23639734529919124</v>
      </c>
      <c r="F13" s="2">
        <v>31434</v>
      </c>
      <c r="G13" s="3">
        <f t="shared" si="1"/>
        <v>0.14076900341241905</v>
      </c>
      <c r="H13" s="2">
        <v>12264</v>
      </c>
      <c r="I13" s="3">
        <f t="shared" si="2"/>
        <v>5.492113818953704E-2</v>
      </c>
      <c r="J13" s="2">
        <v>4251</v>
      </c>
      <c r="K13" s="3">
        <f t="shared" si="3"/>
        <v>1.9036999220786201E-2</v>
      </c>
      <c r="L13" s="2">
        <v>221679</v>
      </c>
      <c r="M13" s="2">
        <v>29268</v>
      </c>
      <c r="N13" s="3">
        <f t="shared" si="4"/>
        <v>0.13202874426535666</v>
      </c>
      <c r="O13" s="2">
        <v>161277</v>
      </c>
      <c r="P13" s="3">
        <f t="shared" si="5"/>
        <v>0.72223714968965791</v>
      </c>
    </row>
    <row r="14" spans="1:16" x14ac:dyDescent="0.25">
      <c r="A14">
        <v>29113</v>
      </c>
      <c r="B14" t="s">
        <v>26</v>
      </c>
      <c r="C14" s="2">
        <v>55563</v>
      </c>
      <c r="D14" s="2">
        <v>14292</v>
      </c>
      <c r="E14" s="3">
        <f t="shared" si="0"/>
        <v>0.25722153231466982</v>
      </c>
      <c r="F14" s="2">
        <v>7073</v>
      </c>
      <c r="G14" s="3">
        <f t="shared" si="1"/>
        <v>0.12729694220974389</v>
      </c>
      <c r="H14" s="2">
        <v>3818</v>
      </c>
      <c r="I14" s="3">
        <f t="shared" si="2"/>
        <v>6.871479221784281E-2</v>
      </c>
      <c r="J14" s="2">
        <v>1330</v>
      </c>
      <c r="K14" s="3">
        <f t="shared" si="3"/>
        <v>2.3936792469809044E-2</v>
      </c>
      <c r="L14" s="2">
        <v>55030</v>
      </c>
      <c r="M14" s="2">
        <v>7934</v>
      </c>
      <c r="N14" s="3">
        <f t="shared" si="4"/>
        <v>0.1441759040523351</v>
      </c>
      <c r="O14" s="2">
        <v>35306</v>
      </c>
      <c r="P14" s="3">
        <f t="shared" si="5"/>
        <v>0.6354228533376528</v>
      </c>
    </row>
    <row r="15" spans="1:16" x14ac:dyDescent="0.25">
      <c r="A15">
        <v>29183</v>
      </c>
      <c r="B15" t="s">
        <v>27</v>
      </c>
      <c r="C15" s="2">
        <v>389985</v>
      </c>
      <c r="D15" s="2">
        <v>92943</v>
      </c>
      <c r="E15" s="3">
        <f t="shared" si="0"/>
        <v>0.23832455094426708</v>
      </c>
      <c r="F15" s="2">
        <v>55482</v>
      </c>
      <c r="G15" s="3">
        <f t="shared" si="1"/>
        <v>0.14226701026962577</v>
      </c>
      <c r="H15" s="2">
        <v>48978</v>
      </c>
      <c r="I15" s="3">
        <f t="shared" si="2"/>
        <v>0.12558944574791339</v>
      </c>
      <c r="J15" s="2">
        <v>12529</v>
      </c>
      <c r="K15" s="3">
        <f t="shared" si="3"/>
        <v>3.2126876674743898E-2</v>
      </c>
      <c r="L15" s="2">
        <v>388010</v>
      </c>
      <c r="M15" s="2">
        <v>38879</v>
      </c>
      <c r="N15" s="3">
        <f t="shared" si="4"/>
        <v>0.1002010257467591</v>
      </c>
      <c r="O15" s="2">
        <v>95076</v>
      </c>
      <c r="P15" s="3">
        <f t="shared" si="5"/>
        <v>0.24379399207661834</v>
      </c>
    </row>
    <row r="16" spans="1:16" x14ac:dyDescent="0.25">
      <c r="A16">
        <v>29189</v>
      </c>
      <c r="B16" t="s">
        <v>28</v>
      </c>
      <c r="C16" s="2">
        <v>998684</v>
      </c>
      <c r="D16" s="2">
        <v>221598</v>
      </c>
      <c r="E16" s="3">
        <f t="shared" si="0"/>
        <v>0.22189000724954039</v>
      </c>
      <c r="F16" s="2">
        <v>172382</v>
      </c>
      <c r="G16" s="3">
        <f t="shared" si="1"/>
        <v>0.17260915364619839</v>
      </c>
      <c r="H16" s="2">
        <v>335020</v>
      </c>
      <c r="I16" s="3">
        <f t="shared" si="2"/>
        <v>0.33546146729095488</v>
      </c>
      <c r="J16" s="2">
        <v>28303</v>
      </c>
      <c r="K16" s="3">
        <f t="shared" si="3"/>
        <v>2.8340295829311375E-2</v>
      </c>
      <c r="L16" s="2">
        <v>986618</v>
      </c>
      <c r="M16" s="2">
        <v>117960</v>
      </c>
      <c r="N16" s="3">
        <f t="shared" si="4"/>
        <v>0.11955995126786659</v>
      </c>
      <c r="O16" s="2">
        <v>322651</v>
      </c>
      <c r="P16" s="3">
        <f t="shared" si="5"/>
        <v>0.32307616823740043</v>
      </c>
    </row>
    <row r="17" spans="1:16" x14ac:dyDescent="0.25">
      <c r="A17">
        <v>29219</v>
      </c>
      <c r="B17" t="s">
        <v>29</v>
      </c>
      <c r="C17" s="2">
        <v>33908</v>
      </c>
      <c r="D17" s="2">
        <v>8139</v>
      </c>
      <c r="E17" s="3">
        <f t="shared" si="0"/>
        <v>0.24003185089064527</v>
      </c>
      <c r="F17" s="2">
        <v>5854</v>
      </c>
      <c r="G17" s="3">
        <f t="shared" si="1"/>
        <v>0.17264362392355787</v>
      </c>
      <c r="H17" s="2">
        <v>2763</v>
      </c>
      <c r="I17" s="3">
        <f t="shared" si="2"/>
        <v>8.1485195234163033E-2</v>
      </c>
      <c r="J17" s="2">
        <v>1118</v>
      </c>
      <c r="K17" s="3">
        <f t="shared" si="3"/>
        <v>3.2971570130942547E-2</v>
      </c>
      <c r="L17" s="2">
        <v>33732</v>
      </c>
      <c r="M17" s="2">
        <v>5258</v>
      </c>
      <c r="N17" s="3">
        <f t="shared" si="4"/>
        <v>0.15587572631329302</v>
      </c>
      <c r="O17" s="2">
        <v>18822</v>
      </c>
      <c r="P17" s="3">
        <f t="shared" si="5"/>
        <v>0.55509024419016162</v>
      </c>
    </row>
    <row r="18" spans="1:16" x14ac:dyDescent="0.25">
      <c r="A18">
        <v>29510</v>
      </c>
      <c r="B18" t="s">
        <v>30</v>
      </c>
      <c r="C18" s="2">
        <v>311273</v>
      </c>
      <c r="D18" s="2">
        <v>61192</v>
      </c>
      <c r="E18" s="3">
        <f t="shared" si="0"/>
        <v>0.19658627635548218</v>
      </c>
      <c r="F18" s="2">
        <v>39208</v>
      </c>
      <c r="G18" s="3">
        <f t="shared" si="1"/>
        <v>0.12596017001153328</v>
      </c>
      <c r="H18" s="2">
        <v>176656</v>
      </c>
      <c r="I18" s="3">
        <f t="shared" si="2"/>
        <v>0.56752754013358053</v>
      </c>
      <c r="J18" s="2">
        <v>12363</v>
      </c>
      <c r="K18" s="3">
        <f t="shared" si="3"/>
        <v>3.9717546976448324E-2</v>
      </c>
      <c r="L18" s="2">
        <v>306638</v>
      </c>
      <c r="M18" s="2">
        <v>47282</v>
      </c>
      <c r="N18" s="3">
        <f t="shared" si="4"/>
        <v>0.15419484864889543</v>
      </c>
      <c r="O18" s="2">
        <v>0</v>
      </c>
      <c r="P18" s="3">
        <f t="shared" si="5"/>
        <v>0</v>
      </c>
    </row>
    <row r="19" spans="1:16" x14ac:dyDescent="0.25">
      <c r="A19">
        <v>41180</v>
      </c>
      <c r="B19" t="s">
        <v>31</v>
      </c>
      <c r="C19" s="2">
        <f>SUM(C4:C18)</f>
        <v>2805551</v>
      </c>
      <c r="D19" s="2">
        <f>SUM(D4:D18)</f>
        <v>630135</v>
      </c>
      <c r="E19" s="3">
        <f t="shared" si="0"/>
        <v>0.22460293895922762</v>
      </c>
      <c r="F19" s="2">
        <f>SUM(F4:F18)</f>
        <v>439735</v>
      </c>
      <c r="G19" s="3">
        <f t="shared" si="1"/>
        <v>0.15673748222719885</v>
      </c>
      <c r="H19" s="2">
        <f>SUM(H4:H18)</f>
        <v>733372</v>
      </c>
      <c r="I19" s="3">
        <f t="shared" si="2"/>
        <v>0.26140034524412498</v>
      </c>
      <c r="J19" s="2">
        <f>SUM(J4:J18)</f>
        <v>83787</v>
      </c>
      <c r="K19" s="3">
        <f t="shared" si="3"/>
        <v>2.9864721760538303E-2</v>
      </c>
      <c r="L19" s="2">
        <f>SUM(L4:L18)</f>
        <v>2770702</v>
      </c>
      <c r="M19" s="2">
        <f>SUM(M4:M18)</f>
        <v>351991</v>
      </c>
      <c r="N19" s="3">
        <f t="shared" si="4"/>
        <v>0.12704036738703767</v>
      </c>
      <c r="O19" s="2">
        <f>SUM(O4:O18)</f>
        <v>858356</v>
      </c>
      <c r="P19" s="3">
        <f t="shared" si="5"/>
        <v>0.30594917005607813</v>
      </c>
    </row>
    <row r="21" spans="1:16" x14ac:dyDescent="0.25">
      <c r="A2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2019-12-31T17:56:15Z</dcterms:created>
  <dcterms:modified xsi:type="dcterms:W3CDTF">2019-12-31T21:00:33Z</dcterms:modified>
</cp:coreProperties>
</file>