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7\Website\"/>
    </mc:Choice>
  </mc:AlternateContent>
  <bookViews>
    <workbookView xWindow="0" yWindow="0" windowWidth="28800" windowHeight="108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P20" i="1" s="1"/>
  <c r="F20" i="1"/>
  <c r="G20" i="1"/>
  <c r="H20" i="1"/>
  <c r="I20" i="1"/>
  <c r="J20" i="1"/>
  <c r="K20" i="1"/>
  <c r="L20" i="1"/>
  <c r="M20" i="1"/>
  <c r="X20" i="1" s="1"/>
  <c r="C20" i="1"/>
  <c r="O6" i="1"/>
  <c r="P6" i="1"/>
  <c r="Q6" i="1"/>
  <c r="R6" i="1"/>
  <c r="S6" i="1"/>
  <c r="T6" i="1"/>
  <c r="U6" i="1"/>
  <c r="V6" i="1"/>
  <c r="W6" i="1"/>
  <c r="X6" i="1"/>
  <c r="O7" i="1"/>
  <c r="P7" i="1"/>
  <c r="Q7" i="1"/>
  <c r="R7" i="1"/>
  <c r="S7" i="1"/>
  <c r="T7" i="1"/>
  <c r="U7" i="1"/>
  <c r="V7" i="1"/>
  <c r="W7" i="1"/>
  <c r="X7" i="1"/>
  <c r="O8" i="1"/>
  <c r="P8" i="1"/>
  <c r="Q8" i="1"/>
  <c r="R8" i="1"/>
  <c r="S8" i="1"/>
  <c r="T8" i="1"/>
  <c r="U8" i="1"/>
  <c r="V8" i="1"/>
  <c r="W8" i="1"/>
  <c r="X8" i="1"/>
  <c r="O9" i="1"/>
  <c r="P9" i="1"/>
  <c r="Q9" i="1"/>
  <c r="R9" i="1"/>
  <c r="S9" i="1"/>
  <c r="T9" i="1"/>
  <c r="U9" i="1"/>
  <c r="V9" i="1"/>
  <c r="W9" i="1"/>
  <c r="X9" i="1"/>
  <c r="O10" i="1"/>
  <c r="P10" i="1"/>
  <c r="Q10" i="1"/>
  <c r="R10" i="1"/>
  <c r="S10" i="1"/>
  <c r="T10" i="1"/>
  <c r="U10" i="1"/>
  <c r="V10" i="1"/>
  <c r="W10" i="1"/>
  <c r="X10" i="1"/>
  <c r="O11" i="1"/>
  <c r="P11" i="1"/>
  <c r="Q11" i="1"/>
  <c r="R11" i="1"/>
  <c r="S11" i="1"/>
  <c r="T11" i="1"/>
  <c r="U11" i="1"/>
  <c r="V11" i="1"/>
  <c r="W11" i="1"/>
  <c r="X11" i="1"/>
  <c r="O12" i="1"/>
  <c r="P12" i="1"/>
  <c r="Q12" i="1"/>
  <c r="R12" i="1"/>
  <c r="S12" i="1"/>
  <c r="T12" i="1"/>
  <c r="U12" i="1"/>
  <c r="V12" i="1"/>
  <c r="W12" i="1"/>
  <c r="X12" i="1"/>
  <c r="O13" i="1"/>
  <c r="P13" i="1"/>
  <c r="Q13" i="1"/>
  <c r="R13" i="1"/>
  <c r="S13" i="1"/>
  <c r="T13" i="1"/>
  <c r="U13" i="1"/>
  <c r="V13" i="1"/>
  <c r="W13" i="1"/>
  <c r="X13" i="1"/>
  <c r="O14" i="1"/>
  <c r="P14" i="1"/>
  <c r="Q14" i="1"/>
  <c r="R14" i="1"/>
  <c r="S14" i="1"/>
  <c r="T14" i="1"/>
  <c r="U14" i="1"/>
  <c r="V14" i="1"/>
  <c r="W14" i="1"/>
  <c r="X14" i="1"/>
  <c r="O15" i="1"/>
  <c r="P15" i="1"/>
  <c r="Q15" i="1"/>
  <c r="R15" i="1"/>
  <c r="S15" i="1"/>
  <c r="T15" i="1"/>
  <c r="U15" i="1"/>
  <c r="V15" i="1"/>
  <c r="W15" i="1"/>
  <c r="X15" i="1"/>
  <c r="O16" i="1"/>
  <c r="P16" i="1"/>
  <c r="Q16" i="1"/>
  <c r="R16" i="1"/>
  <c r="S16" i="1"/>
  <c r="T16" i="1"/>
  <c r="U16" i="1"/>
  <c r="V16" i="1"/>
  <c r="W16" i="1"/>
  <c r="X16" i="1"/>
  <c r="O17" i="1"/>
  <c r="P17" i="1"/>
  <c r="Q17" i="1"/>
  <c r="R17" i="1"/>
  <c r="S17" i="1"/>
  <c r="T17" i="1"/>
  <c r="U17" i="1"/>
  <c r="V17" i="1"/>
  <c r="W17" i="1"/>
  <c r="X17" i="1"/>
  <c r="O18" i="1"/>
  <c r="P18" i="1"/>
  <c r="Q18" i="1"/>
  <c r="R18" i="1"/>
  <c r="S18" i="1"/>
  <c r="T18" i="1"/>
  <c r="U18" i="1"/>
  <c r="V18" i="1"/>
  <c r="W18" i="1"/>
  <c r="X18" i="1"/>
  <c r="O19" i="1"/>
  <c r="P19" i="1"/>
  <c r="Q19" i="1"/>
  <c r="R19" i="1"/>
  <c r="S19" i="1"/>
  <c r="T19" i="1"/>
  <c r="U19" i="1"/>
  <c r="V19" i="1"/>
  <c r="W19" i="1"/>
  <c r="X19" i="1"/>
  <c r="R20" i="1"/>
  <c r="T20" i="1"/>
  <c r="V20" i="1"/>
  <c r="P5" i="1"/>
  <c r="Q5" i="1"/>
  <c r="R5" i="1"/>
  <c r="S5" i="1"/>
  <c r="T5" i="1"/>
  <c r="U5" i="1"/>
  <c r="V5" i="1"/>
  <c r="W5" i="1"/>
  <c r="X5" i="1"/>
  <c r="O5" i="1"/>
  <c r="O20" i="1" l="1"/>
  <c r="U20" i="1"/>
  <c r="Q20" i="1"/>
  <c r="W20" i="1"/>
  <c r="S20" i="1"/>
</calcChain>
</file>

<file path=xl/sharedStrings.xml><?xml version="1.0" encoding="utf-8"?>
<sst xmlns="http://schemas.openxmlformats.org/spreadsheetml/2006/main" count="42" uniqueCount="42">
  <si>
    <t>Year Units Built by County</t>
  </si>
  <si>
    <t>County</t>
  </si>
  <si>
    <t>CntyNa</t>
  </si>
  <si>
    <t>Total Units</t>
  </si>
  <si>
    <t>Built 2014 or later</t>
  </si>
  <si>
    <t>Built 2010 to 2013</t>
  </si>
  <si>
    <t>Built 2000 to 2009</t>
  </si>
  <si>
    <t>Built 1990 to 1999</t>
  </si>
  <si>
    <t>Built 1980 to 1989</t>
  </si>
  <si>
    <t>Built 1970 to 1979</t>
  </si>
  <si>
    <t>Built 1960 to 1969</t>
  </si>
  <si>
    <t>Built 1950 to 1959</t>
  </si>
  <si>
    <t>Built 1940 to 1949</t>
  </si>
  <si>
    <t>Built 1939 or earlier</t>
  </si>
  <si>
    <t>Median year built</t>
  </si>
  <si>
    <t>Percent Built 2014 or later</t>
  </si>
  <si>
    <t>Percent Built 2010 to 2013</t>
  </si>
  <si>
    <t>Percent Built 2000 to 2009</t>
  </si>
  <si>
    <t>Percent Built 1990 to 1999</t>
  </si>
  <si>
    <t>Percent Built 1980 to 1989</t>
  </si>
  <si>
    <t>Percent Built 1970 to 1979</t>
  </si>
  <si>
    <t>Percent Built 1960 to 1969</t>
  </si>
  <si>
    <t>Percent Built 1950 to 1959</t>
  </si>
  <si>
    <t>Percent Built 1940 to 1949</t>
  </si>
  <si>
    <t>Percent Built 1939 or earlier</t>
  </si>
  <si>
    <t>Bond</t>
  </si>
  <si>
    <t>Calhoun</t>
  </si>
  <si>
    <t>Clinton</t>
  </si>
  <si>
    <t>Jersey</t>
  </si>
  <si>
    <t>Macoupin</t>
  </si>
  <si>
    <t>Madison</t>
  </si>
  <si>
    <t>Monroe</t>
  </si>
  <si>
    <t>St. Clair</t>
  </si>
  <si>
    <t>Franklin</t>
  </si>
  <si>
    <t>Jefferson</t>
  </si>
  <si>
    <t>Lincoln</t>
  </si>
  <si>
    <t>St. Charles</t>
  </si>
  <si>
    <t>St. Louis</t>
  </si>
  <si>
    <t>Warren</t>
  </si>
  <si>
    <t>St. Louis City</t>
  </si>
  <si>
    <t>St Louis MSA</t>
  </si>
  <si>
    <t>Source: 2017 5 Year American Community Survey, Tables B25034, B25035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</si>
</sst>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workbookViewId="0">
      <selection activeCell="A23" sqref="A23"/>
    </sheetView>
  </sheetViews>
  <sheetFormatPr defaultRowHeight="15" x14ac:dyDescent="0.25"/>
  <cols>
    <col min="2" max="2" width="12" customWidth="1"/>
    <col min="3" max="3" width="13.42578125" customWidth="1"/>
    <col min="15" max="15" width="11.140625" customWidth="1"/>
    <col min="16" max="16" width="11.7109375" customWidth="1"/>
    <col min="17" max="17" width="10.42578125" customWidth="1"/>
    <col min="18" max="18" width="11.28515625" customWidth="1"/>
    <col min="19" max="19" width="10.85546875" customWidth="1"/>
    <col min="20" max="20" width="10.42578125" customWidth="1"/>
    <col min="21" max="21" width="11.28515625" customWidth="1"/>
    <col min="22" max="22" width="11.42578125" customWidth="1"/>
    <col min="23" max="23" width="11.85546875" customWidth="1"/>
    <col min="24" max="24" width="11.5703125" customWidth="1"/>
  </cols>
  <sheetData>
    <row r="1" spans="1:24" x14ac:dyDescent="0.25">
      <c r="A1" t="s">
        <v>0</v>
      </c>
    </row>
    <row r="4" spans="1:24" ht="45" x14ac:dyDescent="0.25">
      <c r="A4" t="s">
        <v>1</v>
      </c>
      <c r="B4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</row>
    <row r="5" spans="1:24" x14ac:dyDescent="0.25">
      <c r="A5">
        <v>17005</v>
      </c>
      <c r="B5" t="s">
        <v>25</v>
      </c>
      <c r="C5" s="2">
        <v>7211</v>
      </c>
      <c r="D5" s="2">
        <v>14</v>
      </c>
      <c r="E5" s="2">
        <v>143</v>
      </c>
      <c r="F5" s="2">
        <v>839</v>
      </c>
      <c r="G5" s="2">
        <v>930</v>
      </c>
      <c r="H5" s="2">
        <v>837</v>
      </c>
      <c r="I5" s="2">
        <v>1273</v>
      </c>
      <c r="J5" s="2">
        <v>580</v>
      </c>
      <c r="K5" s="2">
        <v>607</v>
      </c>
      <c r="L5" s="2">
        <v>499</v>
      </c>
      <c r="M5" s="2">
        <v>1489</v>
      </c>
      <c r="N5" s="3">
        <v>1973</v>
      </c>
      <c r="O5" s="4">
        <f>D5/$C5</f>
        <v>1.9414782970461795E-3</v>
      </c>
      <c r="P5" s="4">
        <f t="shared" ref="P5:X5" si="0">E5/$C5</f>
        <v>1.9830814034114547E-2</v>
      </c>
      <c r="Q5" s="4">
        <f t="shared" si="0"/>
        <v>0.11635002080155318</v>
      </c>
      <c r="R5" s="4">
        <f t="shared" si="0"/>
        <v>0.12896962973235335</v>
      </c>
      <c r="S5" s="4">
        <f t="shared" si="0"/>
        <v>0.11607266675911801</v>
      </c>
      <c r="T5" s="4">
        <f t="shared" si="0"/>
        <v>0.17653584800998476</v>
      </c>
      <c r="U5" s="4">
        <f t="shared" si="0"/>
        <v>8.0432672306198869E-2</v>
      </c>
      <c r="V5" s="4">
        <f t="shared" si="0"/>
        <v>8.4176951879073633E-2</v>
      </c>
      <c r="W5" s="4">
        <f t="shared" si="0"/>
        <v>6.9199833587574533E-2</v>
      </c>
      <c r="X5" s="4">
        <f t="shared" si="0"/>
        <v>0.20649008459298293</v>
      </c>
    </row>
    <row r="6" spans="1:24" x14ac:dyDescent="0.25">
      <c r="A6">
        <v>17013</v>
      </c>
      <c r="B6" t="s">
        <v>26</v>
      </c>
      <c r="C6" s="2">
        <v>2870</v>
      </c>
      <c r="D6" s="2">
        <v>12</v>
      </c>
      <c r="E6" s="2">
        <v>35</v>
      </c>
      <c r="F6" s="2">
        <v>364</v>
      </c>
      <c r="G6" s="2">
        <v>322</v>
      </c>
      <c r="H6" s="2">
        <v>276</v>
      </c>
      <c r="I6" s="2">
        <v>267</v>
      </c>
      <c r="J6" s="2">
        <v>371</v>
      </c>
      <c r="K6" s="2">
        <v>240</v>
      </c>
      <c r="L6" s="2">
        <v>195</v>
      </c>
      <c r="M6" s="2">
        <v>788</v>
      </c>
      <c r="N6" s="3">
        <v>1966</v>
      </c>
      <c r="O6" s="4">
        <f t="shared" ref="O6:O20" si="1">D6/$C6</f>
        <v>4.181184668989547E-3</v>
      </c>
      <c r="P6" s="4">
        <f t="shared" ref="P6:P20" si="2">E6/$C6</f>
        <v>1.2195121951219513E-2</v>
      </c>
      <c r="Q6" s="4">
        <f t="shared" ref="Q6:Q20" si="3">F6/$C6</f>
        <v>0.12682926829268293</v>
      </c>
      <c r="R6" s="4">
        <f t="shared" ref="R6:R20" si="4">G6/$C6</f>
        <v>0.11219512195121951</v>
      </c>
      <c r="S6" s="4">
        <f t="shared" ref="S6:S20" si="5">H6/$C6</f>
        <v>9.616724738675958E-2</v>
      </c>
      <c r="T6" s="4">
        <f t="shared" ref="T6:T20" si="6">I6/$C6</f>
        <v>9.3031358885017415E-2</v>
      </c>
      <c r="U6" s="4">
        <f t="shared" ref="U6:U20" si="7">J6/$C6</f>
        <v>0.12926829268292683</v>
      </c>
      <c r="V6" s="4">
        <f t="shared" ref="V6:V20" si="8">K6/$C6</f>
        <v>8.3623693379790948E-2</v>
      </c>
      <c r="W6" s="4">
        <f t="shared" ref="W6:W20" si="9">L6/$C6</f>
        <v>6.7944250871080136E-2</v>
      </c>
      <c r="X6" s="4">
        <f t="shared" ref="X6:X20" si="10">M6/$C6</f>
        <v>0.27456445993031359</v>
      </c>
    </row>
    <row r="7" spans="1:24" x14ac:dyDescent="0.25">
      <c r="A7">
        <v>17027</v>
      </c>
      <c r="B7" t="s">
        <v>27</v>
      </c>
      <c r="C7" s="2">
        <v>15704</v>
      </c>
      <c r="D7" s="2">
        <v>109</v>
      </c>
      <c r="E7" s="2">
        <v>409</v>
      </c>
      <c r="F7" s="2">
        <v>2280</v>
      </c>
      <c r="G7" s="2">
        <v>2186</v>
      </c>
      <c r="H7" s="2">
        <v>2215</v>
      </c>
      <c r="I7" s="2">
        <v>2194</v>
      </c>
      <c r="J7" s="2">
        <v>1650</v>
      </c>
      <c r="K7" s="2">
        <v>1328</v>
      </c>
      <c r="L7" s="2">
        <v>705</v>
      </c>
      <c r="M7" s="2">
        <v>2628</v>
      </c>
      <c r="N7" s="3">
        <v>1977</v>
      </c>
      <c r="O7" s="4">
        <f t="shared" si="1"/>
        <v>6.9409067753438613E-3</v>
      </c>
      <c r="P7" s="4">
        <f t="shared" si="2"/>
        <v>2.6044319918492105E-2</v>
      </c>
      <c r="Q7" s="4">
        <f t="shared" si="3"/>
        <v>0.14518593988792663</v>
      </c>
      <c r="R7" s="4">
        <f t="shared" si="4"/>
        <v>0.13920020376974018</v>
      </c>
      <c r="S7" s="4">
        <f t="shared" si="5"/>
        <v>0.14104686704024452</v>
      </c>
      <c r="T7" s="4">
        <f t="shared" si="6"/>
        <v>0.13970962812022414</v>
      </c>
      <c r="U7" s="4">
        <f t="shared" si="7"/>
        <v>0.10506877228731533</v>
      </c>
      <c r="V7" s="4">
        <f t="shared" si="8"/>
        <v>8.4564442180336222E-2</v>
      </c>
      <c r="W7" s="4">
        <f t="shared" si="9"/>
        <v>4.489302088639837E-2</v>
      </c>
      <c r="X7" s="4">
        <f t="shared" si="10"/>
        <v>0.1673458991339786</v>
      </c>
    </row>
    <row r="8" spans="1:24" x14ac:dyDescent="0.25">
      <c r="A8">
        <v>17083</v>
      </c>
      <c r="B8" t="s">
        <v>28</v>
      </c>
      <c r="C8" s="2">
        <v>10100</v>
      </c>
      <c r="D8" s="2">
        <v>4</v>
      </c>
      <c r="E8" s="2">
        <v>331</v>
      </c>
      <c r="F8" s="2">
        <v>1893</v>
      </c>
      <c r="G8" s="2">
        <v>1349</v>
      </c>
      <c r="H8" s="2">
        <v>832</v>
      </c>
      <c r="I8" s="2">
        <v>1352</v>
      </c>
      <c r="J8" s="2">
        <v>1103</v>
      </c>
      <c r="K8" s="2">
        <v>818</v>
      </c>
      <c r="L8" s="2">
        <v>436</v>
      </c>
      <c r="M8" s="2">
        <v>1982</v>
      </c>
      <c r="N8" s="3">
        <v>1975</v>
      </c>
      <c r="O8" s="4">
        <f t="shared" si="1"/>
        <v>3.9603960396039607E-4</v>
      </c>
      <c r="P8" s="4">
        <f t="shared" si="2"/>
        <v>3.2772277227722774E-2</v>
      </c>
      <c r="Q8" s="4">
        <f t="shared" si="3"/>
        <v>0.18742574257425743</v>
      </c>
      <c r="R8" s="4">
        <f t="shared" si="4"/>
        <v>0.13356435643564357</v>
      </c>
      <c r="S8" s="4">
        <f t="shared" si="5"/>
        <v>8.237623762376238E-2</v>
      </c>
      <c r="T8" s="4">
        <f t="shared" si="6"/>
        <v>0.13386138613861387</v>
      </c>
      <c r="U8" s="4">
        <f t="shared" si="7"/>
        <v>0.10920792079207921</v>
      </c>
      <c r="V8" s="4">
        <f t="shared" si="8"/>
        <v>8.0990099009900993E-2</v>
      </c>
      <c r="W8" s="4">
        <f t="shared" si="9"/>
        <v>4.3168316831683165E-2</v>
      </c>
      <c r="X8" s="4">
        <f t="shared" si="10"/>
        <v>0.19623762376237625</v>
      </c>
    </row>
    <row r="9" spans="1:24" x14ac:dyDescent="0.25">
      <c r="A9">
        <v>17117</v>
      </c>
      <c r="B9" t="s">
        <v>29</v>
      </c>
      <c r="C9" s="2">
        <v>21639</v>
      </c>
      <c r="D9" s="2">
        <v>56</v>
      </c>
      <c r="E9" s="2">
        <v>236</v>
      </c>
      <c r="F9" s="2">
        <v>2184</v>
      </c>
      <c r="G9" s="2">
        <v>2191</v>
      </c>
      <c r="H9" s="2">
        <v>1724</v>
      </c>
      <c r="I9" s="2">
        <v>3208</v>
      </c>
      <c r="J9" s="2">
        <v>2576</v>
      </c>
      <c r="K9" s="2">
        <v>2077</v>
      </c>
      <c r="L9" s="2">
        <v>1577</v>
      </c>
      <c r="M9" s="2">
        <v>5810</v>
      </c>
      <c r="N9" s="3">
        <v>1965</v>
      </c>
      <c r="O9" s="4">
        <f t="shared" si="1"/>
        <v>2.5879199593326864E-3</v>
      </c>
      <c r="P9" s="4">
        <f t="shared" si="2"/>
        <v>1.0906234114330607E-2</v>
      </c>
      <c r="Q9" s="4">
        <f t="shared" si="3"/>
        <v>0.10092887841397477</v>
      </c>
      <c r="R9" s="4">
        <f t="shared" si="4"/>
        <v>0.10125236840889135</v>
      </c>
      <c r="S9" s="4">
        <f t="shared" si="5"/>
        <v>7.9670964462313421E-2</v>
      </c>
      <c r="T9" s="4">
        <f t="shared" si="6"/>
        <v>0.1482508433846296</v>
      </c>
      <c r="U9" s="4">
        <f t="shared" si="7"/>
        <v>0.11904431812930358</v>
      </c>
      <c r="V9" s="4">
        <f t="shared" si="8"/>
        <v>9.5984102777392666E-2</v>
      </c>
      <c r="W9" s="4">
        <f t="shared" si="9"/>
        <v>7.2877674569065118E-2</v>
      </c>
      <c r="X9" s="4">
        <f t="shared" si="10"/>
        <v>0.26849669578076624</v>
      </c>
    </row>
    <row r="10" spans="1:24" x14ac:dyDescent="0.25">
      <c r="A10">
        <v>17119</v>
      </c>
      <c r="B10" t="s">
        <v>30</v>
      </c>
      <c r="C10" s="2">
        <v>118806</v>
      </c>
      <c r="D10" s="2">
        <v>549</v>
      </c>
      <c r="E10" s="2">
        <v>1671</v>
      </c>
      <c r="F10" s="2">
        <v>13635</v>
      </c>
      <c r="G10" s="2">
        <v>14439</v>
      </c>
      <c r="H10" s="2">
        <v>11590</v>
      </c>
      <c r="I10" s="2">
        <v>14309</v>
      </c>
      <c r="J10" s="2">
        <v>15578</v>
      </c>
      <c r="K10" s="2">
        <v>17461</v>
      </c>
      <c r="L10" s="2">
        <v>10302</v>
      </c>
      <c r="M10" s="2">
        <v>19272</v>
      </c>
      <c r="N10" s="3">
        <v>1968</v>
      </c>
      <c r="O10" s="4">
        <f t="shared" si="1"/>
        <v>4.6209787384475535E-3</v>
      </c>
      <c r="P10" s="4">
        <f t="shared" si="2"/>
        <v>1.4064946214837634E-2</v>
      </c>
      <c r="Q10" s="4">
        <f t="shared" si="3"/>
        <v>0.11476693096308267</v>
      </c>
      <c r="R10" s="4">
        <f t="shared" si="4"/>
        <v>0.12153426594616433</v>
      </c>
      <c r="S10" s="4">
        <f t="shared" si="5"/>
        <v>9.7553995589448342E-2</v>
      </c>
      <c r="T10" s="4">
        <f t="shared" si="6"/>
        <v>0.12044004511556655</v>
      </c>
      <c r="U10" s="4">
        <f t="shared" si="7"/>
        <v>0.13112132383886335</v>
      </c>
      <c r="V10" s="4">
        <f t="shared" si="8"/>
        <v>0.1469706917159066</v>
      </c>
      <c r="W10" s="4">
        <f t="shared" si="9"/>
        <v>8.6712792283218015E-2</v>
      </c>
      <c r="X10" s="4">
        <f t="shared" si="10"/>
        <v>0.16221402959446493</v>
      </c>
    </row>
    <row r="11" spans="1:24" x14ac:dyDescent="0.25">
      <c r="A11">
        <v>17133</v>
      </c>
      <c r="B11" t="s">
        <v>31</v>
      </c>
      <c r="C11" s="2">
        <v>13931</v>
      </c>
      <c r="D11" s="2">
        <v>37</v>
      </c>
      <c r="E11" s="2">
        <v>602</v>
      </c>
      <c r="F11" s="2">
        <v>2837</v>
      </c>
      <c r="G11" s="2">
        <v>3002</v>
      </c>
      <c r="H11" s="2">
        <v>1933</v>
      </c>
      <c r="I11" s="2">
        <v>1078</v>
      </c>
      <c r="J11" s="2">
        <v>1287</v>
      </c>
      <c r="K11" s="2">
        <v>985</v>
      </c>
      <c r="L11" s="2">
        <v>461</v>
      </c>
      <c r="M11" s="2">
        <v>1709</v>
      </c>
      <c r="N11" s="3">
        <v>1987</v>
      </c>
      <c r="O11" s="4">
        <f t="shared" si="1"/>
        <v>2.6559471681860598E-3</v>
      </c>
      <c r="P11" s="4">
        <f t="shared" si="2"/>
        <v>4.321297824994616E-2</v>
      </c>
      <c r="Q11" s="4">
        <f t="shared" si="3"/>
        <v>0.20364654367956356</v>
      </c>
      <c r="R11" s="4">
        <f t="shared" si="4"/>
        <v>0.21549063240255545</v>
      </c>
      <c r="S11" s="4">
        <f t="shared" si="5"/>
        <v>0.13875529394874739</v>
      </c>
      <c r="T11" s="4">
        <f t="shared" si="6"/>
        <v>7.7381379656880342E-2</v>
      </c>
      <c r="U11" s="4">
        <f t="shared" si="7"/>
        <v>9.2383892039336737E-2</v>
      </c>
      <c r="V11" s="4">
        <f t="shared" si="8"/>
        <v>7.0705620558466728E-2</v>
      </c>
      <c r="W11" s="4">
        <f t="shared" si="9"/>
        <v>3.3091666068480366E-2</v>
      </c>
      <c r="X11" s="4">
        <f t="shared" si="10"/>
        <v>0.1226760462278372</v>
      </c>
    </row>
    <row r="12" spans="1:24" x14ac:dyDescent="0.25">
      <c r="A12">
        <v>17163</v>
      </c>
      <c r="B12" t="s">
        <v>32</v>
      </c>
      <c r="C12" s="2">
        <v>119355</v>
      </c>
      <c r="D12" s="2">
        <v>440</v>
      </c>
      <c r="E12" s="2">
        <v>3161</v>
      </c>
      <c r="F12" s="2">
        <v>17719</v>
      </c>
      <c r="G12" s="2">
        <v>14686</v>
      </c>
      <c r="H12" s="2">
        <v>12693</v>
      </c>
      <c r="I12" s="2">
        <v>13199</v>
      </c>
      <c r="J12" s="2">
        <v>13129</v>
      </c>
      <c r="K12" s="2">
        <v>19795</v>
      </c>
      <c r="L12" s="2">
        <v>7755</v>
      </c>
      <c r="M12" s="2">
        <v>16778</v>
      </c>
      <c r="N12" s="3">
        <v>1972</v>
      </c>
      <c r="O12" s="4">
        <f t="shared" si="1"/>
        <v>3.6864815047547234E-3</v>
      </c>
      <c r="P12" s="4">
        <f t="shared" si="2"/>
        <v>2.6484018264840183E-2</v>
      </c>
      <c r="Q12" s="4">
        <f t="shared" si="3"/>
        <v>0.14845628586988396</v>
      </c>
      <c r="R12" s="4">
        <f t="shared" si="4"/>
        <v>0.12304469858824515</v>
      </c>
      <c r="S12" s="4">
        <f t="shared" si="5"/>
        <v>0.10634661304511751</v>
      </c>
      <c r="T12" s="4">
        <f t="shared" si="6"/>
        <v>0.11058606677558544</v>
      </c>
      <c r="U12" s="4">
        <f t="shared" si="7"/>
        <v>0.10999958108164719</v>
      </c>
      <c r="V12" s="4">
        <f t="shared" si="8"/>
        <v>0.16584977587868124</v>
      </c>
      <c r="W12" s="4">
        <f t="shared" si="9"/>
        <v>6.4974236521301992E-2</v>
      </c>
      <c r="X12" s="4">
        <f t="shared" si="10"/>
        <v>0.1405722424699426</v>
      </c>
    </row>
    <row r="13" spans="1:24" x14ac:dyDescent="0.25">
      <c r="A13">
        <v>29071</v>
      </c>
      <c r="B13" t="s">
        <v>33</v>
      </c>
      <c r="C13" s="2">
        <v>44462</v>
      </c>
      <c r="D13" s="2">
        <v>546</v>
      </c>
      <c r="E13" s="2">
        <v>883</v>
      </c>
      <c r="F13" s="2">
        <v>7687</v>
      </c>
      <c r="G13" s="2">
        <v>7808</v>
      </c>
      <c r="H13" s="2">
        <v>5966</v>
      </c>
      <c r="I13" s="2">
        <v>6749</v>
      </c>
      <c r="J13" s="2">
        <v>4381</v>
      </c>
      <c r="K13" s="2">
        <v>4017</v>
      </c>
      <c r="L13" s="2">
        <v>2075</v>
      </c>
      <c r="M13" s="2">
        <v>4350</v>
      </c>
      <c r="N13" s="3">
        <v>1981</v>
      </c>
      <c r="O13" s="4">
        <f t="shared" si="1"/>
        <v>1.22801493410103E-2</v>
      </c>
      <c r="P13" s="4">
        <f t="shared" si="2"/>
        <v>1.9859655436102741E-2</v>
      </c>
      <c r="Q13" s="4">
        <f t="shared" si="3"/>
        <v>0.1728892087625388</v>
      </c>
      <c r="R13" s="4">
        <f t="shared" si="4"/>
        <v>0.17561063379964914</v>
      </c>
      <c r="S13" s="4">
        <f t="shared" si="5"/>
        <v>0.13418199811074624</v>
      </c>
      <c r="T13" s="4">
        <f t="shared" si="6"/>
        <v>0.15179254194593136</v>
      </c>
      <c r="U13" s="4">
        <f t="shared" si="7"/>
        <v>9.8533579236201707E-2</v>
      </c>
      <c r="V13" s="4">
        <f t="shared" si="8"/>
        <v>9.0346813008861493E-2</v>
      </c>
      <c r="W13" s="4">
        <f t="shared" si="9"/>
        <v>4.6669065719040982E-2</v>
      </c>
      <c r="X13" s="4">
        <f t="shared" si="10"/>
        <v>9.7836354639917231E-2</v>
      </c>
    </row>
    <row r="14" spans="1:24" x14ac:dyDescent="0.25">
      <c r="A14">
        <v>29099</v>
      </c>
      <c r="B14" t="s">
        <v>34</v>
      </c>
      <c r="C14" s="2">
        <v>89979</v>
      </c>
      <c r="D14" s="2">
        <v>611</v>
      </c>
      <c r="E14" s="2">
        <v>2058</v>
      </c>
      <c r="F14" s="2">
        <v>17516</v>
      </c>
      <c r="G14" s="2">
        <v>16962</v>
      </c>
      <c r="H14" s="2">
        <v>13631</v>
      </c>
      <c r="I14" s="2">
        <v>14615</v>
      </c>
      <c r="J14" s="2">
        <v>10186</v>
      </c>
      <c r="K14" s="2">
        <v>7122</v>
      </c>
      <c r="L14" s="2">
        <v>2760</v>
      </c>
      <c r="M14" s="2">
        <v>4518</v>
      </c>
      <c r="N14" s="3">
        <v>1984</v>
      </c>
      <c r="O14" s="4">
        <f t="shared" si="1"/>
        <v>6.7904733326665107E-3</v>
      </c>
      <c r="P14" s="4">
        <f t="shared" si="2"/>
        <v>2.2872003467475744E-2</v>
      </c>
      <c r="Q14" s="4">
        <f t="shared" si="3"/>
        <v>0.19466764467264583</v>
      </c>
      <c r="R14" s="4">
        <f t="shared" si="4"/>
        <v>0.18851065248557997</v>
      </c>
      <c r="S14" s="4">
        <f t="shared" si="5"/>
        <v>0.15149090343302327</v>
      </c>
      <c r="T14" s="4">
        <f t="shared" si="6"/>
        <v>0.1624267884728659</v>
      </c>
      <c r="U14" s="4">
        <f t="shared" si="7"/>
        <v>0.11320419208926527</v>
      </c>
      <c r="V14" s="4">
        <f t="shared" si="8"/>
        <v>7.9151802087153666E-2</v>
      </c>
      <c r="W14" s="4">
        <f t="shared" si="9"/>
        <v>3.0673823892241523E-2</v>
      </c>
      <c r="X14" s="4">
        <f t="shared" si="10"/>
        <v>5.0211716067082322E-2</v>
      </c>
    </row>
    <row r="15" spans="1:24" x14ac:dyDescent="0.25">
      <c r="A15">
        <v>29113</v>
      </c>
      <c r="B15" t="s">
        <v>35</v>
      </c>
      <c r="C15" s="2">
        <v>21456</v>
      </c>
      <c r="D15" s="2">
        <v>211</v>
      </c>
      <c r="E15" s="2">
        <v>640</v>
      </c>
      <c r="F15" s="2">
        <v>6950</v>
      </c>
      <c r="G15" s="2">
        <v>4060</v>
      </c>
      <c r="H15" s="2">
        <v>3214</v>
      </c>
      <c r="I15" s="2">
        <v>2538</v>
      </c>
      <c r="J15" s="2">
        <v>1411</v>
      </c>
      <c r="K15" s="2">
        <v>895</v>
      </c>
      <c r="L15" s="2">
        <v>424</v>
      </c>
      <c r="M15" s="2">
        <v>1113</v>
      </c>
      <c r="N15" s="3">
        <v>1993</v>
      </c>
      <c r="O15" s="4">
        <f t="shared" si="1"/>
        <v>9.8340790454884419E-3</v>
      </c>
      <c r="P15" s="4">
        <f t="shared" si="2"/>
        <v>2.9828486204325131E-2</v>
      </c>
      <c r="Q15" s="4">
        <f t="shared" si="3"/>
        <v>0.3239187173750932</v>
      </c>
      <c r="R15" s="4">
        <f t="shared" si="4"/>
        <v>0.18922445935868754</v>
      </c>
      <c r="S15" s="4">
        <f t="shared" si="5"/>
        <v>0.14979492915734527</v>
      </c>
      <c r="T15" s="4">
        <f t="shared" si="6"/>
        <v>0.11828859060402684</v>
      </c>
      <c r="U15" s="4">
        <f t="shared" si="7"/>
        <v>6.576249067859806E-2</v>
      </c>
      <c r="V15" s="4">
        <f t="shared" si="8"/>
        <v>4.1713273676360928E-2</v>
      </c>
      <c r="W15" s="4">
        <f t="shared" si="9"/>
        <v>1.97613721103654E-2</v>
      </c>
      <c r="X15" s="4">
        <f t="shared" si="10"/>
        <v>5.1873601789709171E-2</v>
      </c>
    </row>
    <row r="16" spans="1:24" x14ac:dyDescent="0.25">
      <c r="A16">
        <v>29183</v>
      </c>
      <c r="B16" t="s">
        <v>36</v>
      </c>
      <c r="C16" s="2">
        <v>150013</v>
      </c>
      <c r="D16" s="2">
        <v>2431</v>
      </c>
      <c r="E16" s="2">
        <v>6011</v>
      </c>
      <c r="F16" s="2">
        <v>37497</v>
      </c>
      <c r="G16" s="2">
        <v>33697</v>
      </c>
      <c r="H16" s="2">
        <v>27559</v>
      </c>
      <c r="I16" s="2">
        <v>20724</v>
      </c>
      <c r="J16" s="2">
        <v>10836</v>
      </c>
      <c r="K16" s="2">
        <v>5576</v>
      </c>
      <c r="L16" s="2">
        <v>1525</v>
      </c>
      <c r="M16" s="2">
        <v>4157</v>
      </c>
      <c r="N16" s="3">
        <v>1991</v>
      </c>
      <c r="O16" s="4">
        <f t="shared" si="1"/>
        <v>1.6205262210608414E-2</v>
      </c>
      <c r="P16" s="4">
        <f t="shared" si="2"/>
        <v>4.0069860612080288E-2</v>
      </c>
      <c r="Q16" s="4">
        <f t="shared" si="3"/>
        <v>0.2499583369441315</v>
      </c>
      <c r="R16" s="4">
        <f t="shared" si="4"/>
        <v>0.22462719897608874</v>
      </c>
      <c r="S16" s="4">
        <f t="shared" si="5"/>
        <v>0.1837107450687607</v>
      </c>
      <c r="T16" s="4">
        <f t="shared" si="6"/>
        <v>0.13814802717097852</v>
      </c>
      <c r="U16" s="4">
        <f t="shared" si="7"/>
        <v>7.2233739742555647E-2</v>
      </c>
      <c r="V16" s="4">
        <f t="shared" si="8"/>
        <v>3.7170111923633287E-2</v>
      </c>
      <c r="W16" s="4">
        <f t="shared" si="9"/>
        <v>1.0165785631911901E-2</v>
      </c>
      <c r="X16" s="4">
        <f t="shared" si="10"/>
        <v>2.7710931719250997E-2</v>
      </c>
    </row>
    <row r="17" spans="1:24" x14ac:dyDescent="0.25">
      <c r="A17">
        <v>29189</v>
      </c>
      <c r="B17" t="s">
        <v>37</v>
      </c>
      <c r="C17" s="2">
        <v>439403</v>
      </c>
      <c r="D17" s="2">
        <v>1371</v>
      </c>
      <c r="E17" s="2">
        <v>3814</v>
      </c>
      <c r="F17" s="2">
        <v>25618</v>
      </c>
      <c r="G17" s="2">
        <v>41316</v>
      </c>
      <c r="H17" s="2">
        <v>52966</v>
      </c>
      <c r="I17" s="2">
        <v>75049</v>
      </c>
      <c r="J17" s="2">
        <v>81566</v>
      </c>
      <c r="K17" s="2">
        <v>85095</v>
      </c>
      <c r="L17" s="2">
        <v>29778</v>
      </c>
      <c r="M17" s="2">
        <v>42830</v>
      </c>
      <c r="N17" s="3">
        <v>1968</v>
      </c>
      <c r="O17" s="4">
        <f t="shared" si="1"/>
        <v>3.1201425570603751E-3</v>
      </c>
      <c r="P17" s="4">
        <f t="shared" si="2"/>
        <v>8.679958944294873E-3</v>
      </c>
      <c r="Q17" s="4">
        <f t="shared" si="3"/>
        <v>5.8301832258769282E-2</v>
      </c>
      <c r="R17" s="4">
        <f t="shared" si="4"/>
        <v>9.4027578327867581E-2</v>
      </c>
      <c r="S17" s="4">
        <f t="shared" si="5"/>
        <v>0.12054082470989047</v>
      </c>
      <c r="T17" s="4">
        <f t="shared" si="6"/>
        <v>0.17079765044844938</v>
      </c>
      <c r="U17" s="4">
        <f t="shared" si="7"/>
        <v>0.18562913771640158</v>
      </c>
      <c r="V17" s="4">
        <f t="shared" si="8"/>
        <v>0.19366048934577143</v>
      </c>
      <c r="W17" s="4">
        <f t="shared" si="9"/>
        <v>6.7769223241534532E-2</v>
      </c>
      <c r="X17" s="4">
        <f t="shared" si="10"/>
        <v>9.7473162449960515E-2</v>
      </c>
    </row>
    <row r="18" spans="1:24" x14ac:dyDescent="0.25">
      <c r="A18">
        <v>29219</v>
      </c>
      <c r="B18" t="s">
        <v>38</v>
      </c>
      <c r="C18" s="2">
        <v>15165</v>
      </c>
      <c r="D18" s="2">
        <v>147</v>
      </c>
      <c r="E18" s="2">
        <v>485</v>
      </c>
      <c r="F18" s="2">
        <v>4754</v>
      </c>
      <c r="G18" s="2">
        <v>3282</v>
      </c>
      <c r="H18" s="2">
        <v>2145</v>
      </c>
      <c r="I18" s="2">
        <v>1859</v>
      </c>
      <c r="J18" s="2">
        <v>804</v>
      </c>
      <c r="K18" s="2">
        <v>482</v>
      </c>
      <c r="L18" s="2">
        <v>343</v>
      </c>
      <c r="M18" s="2">
        <v>864</v>
      </c>
      <c r="N18" s="3">
        <v>1993</v>
      </c>
      <c r="O18" s="4">
        <f t="shared" si="1"/>
        <v>9.693372898120672E-3</v>
      </c>
      <c r="P18" s="4">
        <f t="shared" si="2"/>
        <v>3.1981536432575008E-2</v>
      </c>
      <c r="Q18" s="4">
        <f t="shared" si="3"/>
        <v>0.3134849983514672</v>
      </c>
      <c r="R18" s="4">
        <f t="shared" si="4"/>
        <v>0.21641938674579625</v>
      </c>
      <c r="S18" s="4">
        <f t="shared" si="5"/>
        <v>0.14144411473788329</v>
      </c>
      <c r="T18" s="4">
        <f t="shared" si="6"/>
        <v>0.12258489943949885</v>
      </c>
      <c r="U18" s="4">
        <f t="shared" si="7"/>
        <v>5.3016815034619191E-2</v>
      </c>
      <c r="V18" s="4">
        <f t="shared" si="8"/>
        <v>3.178371249587867E-2</v>
      </c>
      <c r="W18" s="4">
        <f t="shared" si="9"/>
        <v>2.2617870095614903E-2</v>
      </c>
      <c r="X18" s="4">
        <f t="shared" si="10"/>
        <v>5.6973293768545992E-2</v>
      </c>
    </row>
    <row r="19" spans="1:24" x14ac:dyDescent="0.25">
      <c r="A19">
        <v>29510</v>
      </c>
      <c r="B19" t="s">
        <v>39</v>
      </c>
      <c r="C19" s="2">
        <v>176159</v>
      </c>
      <c r="D19" s="2">
        <v>531</v>
      </c>
      <c r="E19" s="2">
        <v>1029</v>
      </c>
      <c r="F19" s="2">
        <v>8858</v>
      </c>
      <c r="G19" s="2">
        <v>5360</v>
      </c>
      <c r="H19" s="2">
        <v>5930</v>
      </c>
      <c r="I19" s="2">
        <v>7418</v>
      </c>
      <c r="J19" s="2">
        <v>13036</v>
      </c>
      <c r="K19" s="2">
        <v>19519</v>
      </c>
      <c r="L19" s="2">
        <v>15111</v>
      </c>
      <c r="M19" s="2">
        <v>99367</v>
      </c>
      <c r="N19" s="3">
        <v>1939</v>
      </c>
      <c r="O19" s="4">
        <f t="shared" si="1"/>
        <v>3.0143222883871955E-3</v>
      </c>
      <c r="P19" s="4">
        <f t="shared" si="2"/>
        <v>5.841313813089311E-3</v>
      </c>
      <c r="Q19" s="4">
        <f t="shared" si="3"/>
        <v>5.0284118324922369E-2</v>
      </c>
      <c r="R19" s="4">
        <f t="shared" si="4"/>
        <v>3.0427057374303897E-2</v>
      </c>
      <c r="S19" s="4">
        <f t="shared" si="5"/>
        <v>3.3662770565228005E-2</v>
      </c>
      <c r="T19" s="4">
        <f t="shared" si="6"/>
        <v>4.2109685000482518E-2</v>
      </c>
      <c r="U19" s="4">
        <f t="shared" si="7"/>
        <v>7.4001328345415215E-2</v>
      </c>
      <c r="V19" s="4">
        <f t="shared" si="8"/>
        <v>0.11080330837482047</v>
      </c>
      <c r="W19" s="4">
        <f t="shared" si="9"/>
        <v>8.5780459698340708E-2</v>
      </c>
      <c r="X19" s="4">
        <f t="shared" si="10"/>
        <v>0.56407563621501033</v>
      </c>
    </row>
    <row r="20" spans="1:24" x14ac:dyDescent="0.25">
      <c r="A20">
        <v>41180</v>
      </c>
      <c r="B20" t="s">
        <v>40</v>
      </c>
      <c r="C20" s="2">
        <f>SUM(C5:C19)</f>
        <v>1246253</v>
      </c>
      <c r="D20" s="2">
        <f t="shared" ref="D20:M20" si="11">SUM(D5:D19)</f>
        <v>7069</v>
      </c>
      <c r="E20" s="2">
        <f t="shared" si="11"/>
        <v>21508</v>
      </c>
      <c r="F20" s="2">
        <f t="shared" si="11"/>
        <v>150631</v>
      </c>
      <c r="G20" s="2">
        <f t="shared" si="11"/>
        <v>151590</v>
      </c>
      <c r="H20" s="2">
        <f t="shared" si="11"/>
        <v>143511</v>
      </c>
      <c r="I20" s="2">
        <f t="shared" si="11"/>
        <v>165832</v>
      </c>
      <c r="J20" s="2">
        <f t="shared" si="11"/>
        <v>158494</v>
      </c>
      <c r="K20" s="2">
        <f t="shared" si="11"/>
        <v>166017</v>
      </c>
      <c r="L20" s="2">
        <f t="shared" si="11"/>
        <v>73946</v>
      </c>
      <c r="M20" s="2">
        <f t="shared" si="11"/>
        <v>207655</v>
      </c>
      <c r="N20" s="3">
        <v>1971</v>
      </c>
      <c r="O20" s="4">
        <f t="shared" si="1"/>
        <v>5.67220299569991E-3</v>
      </c>
      <c r="P20" s="4">
        <f t="shared" si="2"/>
        <v>1.7258132979419107E-2</v>
      </c>
      <c r="Q20" s="4">
        <f t="shared" si="3"/>
        <v>0.12086711125269106</v>
      </c>
      <c r="R20" s="4">
        <f t="shared" si="4"/>
        <v>0.12163661792589466</v>
      </c>
      <c r="S20" s="4">
        <f t="shared" si="5"/>
        <v>0.11515398558719618</v>
      </c>
      <c r="T20" s="4">
        <f t="shared" si="6"/>
        <v>0.13306447406746463</v>
      </c>
      <c r="U20" s="4">
        <f t="shared" si="7"/>
        <v>0.12717642404872848</v>
      </c>
      <c r="V20" s="4">
        <f t="shared" si="8"/>
        <v>0.13321291904613269</v>
      </c>
      <c r="W20" s="4">
        <f t="shared" si="9"/>
        <v>5.9334661581556876E-2</v>
      </c>
      <c r="X20" s="4">
        <f t="shared" si="10"/>
        <v>0.16662347051521642</v>
      </c>
    </row>
    <row r="22" spans="1:24" x14ac:dyDescent="0.25">
      <c r="A2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2019-01-10T14:47:09Z</dcterms:created>
  <dcterms:modified xsi:type="dcterms:W3CDTF">2019-01-10T21:02:24Z</dcterms:modified>
</cp:coreProperties>
</file>